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3.xml" ContentType="application/vnd.ms-excel.person+xml"/>
  <Override PartName="/xl/persons/person0.xml" ContentType="application/vnd.ms-excel.person+xml"/>
  <Override PartName="/xl/persons/person10.xml" ContentType="application/vnd.ms-excel.person+xml"/>
  <Override PartName="/xl/persons/person2.xml" ContentType="application/vnd.ms-excel.person+xml"/>
  <Override PartName="/xl/persons/person4.xml" ContentType="application/vnd.ms-excel.person+xml"/>
  <Override PartName="/xl/persons/person6.xml" ContentType="application/vnd.ms-excel.person+xml"/>
  <Override PartName="/xl/persons/person8.xml" ContentType="application/vnd.ms-excel.person+xml"/>
  <Override PartName="/xl/persons/person1.xml" ContentType="application/vnd.ms-excel.person+xml"/>
  <Override PartName="/xl/persons/person5.xml" ContentType="application/vnd.ms-excel.person+xml"/>
  <Override PartName="/xl/persons/person12.xml" ContentType="application/vnd.ms-excel.person+xml"/>
  <Override PartName="/xl/persons/person9.xml" ContentType="application/vnd.ms-excel.person+xml"/>
  <Override PartName="/xl/persons/person11.xml" ContentType="application/vnd.ms-excel.person+xml"/>
  <Override PartName="/xl/persons/person7.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G:\Arbeit\Promotion\Einreichung-Publikation\Suppl. material\"/>
    </mc:Choice>
  </mc:AlternateContent>
  <xr:revisionPtr revIDLastSave="0" documentId="13_ncr:1_{60EB2184-1590-4B36-B386-1CBBA6CAB91D}" xr6:coauthVersionLast="47" xr6:coauthVersionMax="47" xr10:uidLastSave="{00000000-0000-0000-0000-000000000000}"/>
  <bookViews>
    <workbookView xWindow="-120" yWindow="-120" windowWidth="29040" windowHeight="17520" xr2:uid="{00000000-000D-0000-FFFF-FFFF00000000}"/>
  </bookViews>
  <sheets>
    <sheet name="Classic Maya geopolitics" sheetId="5" r:id="rId1"/>
    <sheet name="Bibliography" sheetId="6" r:id="rId2"/>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9" i="5" l="1"/>
  <c r="T28" i="5"/>
  <c r="T27" i="5"/>
  <c r="T26" i="5"/>
  <c r="T25" i="5"/>
  <c r="T24" i="5"/>
  <c r="T23" i="5"/>
  <c r="T22" i="5"/>
  <c r="T21" i="5"/>
  <c r="T20" i="5"/>
  <c r="T19" i="5"/>
  <c r="T18" i="5"/>
  <c r="T17" i="5"/>
  <c r="T16" i="5"/>
  <c r="T15" i="5"/>
  <c r="T14" i="5"/>
  <c r="T13" i="5"/>
  <c r="T12" i="5"/>
  <c r="T11"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E320" i="5"/>
  <c r="F320" i="5"/>
  <c r="G320" i="5"/>
  <c r="H320" i="5"/>
  <c r="I320" i="5"/>
  <c r="J320" i="5"/>
  <c r="K320" i="5"/>
  <c r="L320" i="5"/>
  <c r="M320" i="5"/>
  <c r="N320" i="5"/>
  <c r="O320" i="5"/>
  <c r="P320" i="5"/>
  <c r="Q320" i="5"/>
  <c r="R320" i="5"/>
  <c r="S320" i="5"/>
  <c r="D320" i="5"/>
  <c r="C320" i="5"/>
  <c r="B320" i="5"/>
  <c r="T320" i="5" l="1"/>
</calcChain>
</file>

<file path=xl/sharedStrings.xml><?xml version="1.0" encoding="utf-8"?>
<sst xmlns="http://schemas.openxmlformats.org/spreadsheetml/2006/main" count="6147" uniqueCount="897">
  <si>
    <t>Regional States</t>
  </si>
  <si>
    <t>Model</t>
  </si>
  <si>
    <t>City-States</t>
  </si>
  <si>
    <t>Feudal States</t>
  </si>
  <si>
    <t>Polities Alternating between Centralization and Decentralization</t>
  </si>
  <si>
    <t>Integration</t>
  </si>
  <si>
    <t>Kings promoting unity as ritual specialists, politicians and mariage brokers in regal-ritual centers</t>
  </si>
  <si>
    <t>Ranked communities</t>
  </si>
  <si>
    <t>Hierarchy</t>
  </si>
  <si>
    <t>Ritual and ideology to maintain political power</t>
  </si>
  <si>
    <t>Political order</t>
  </si>
  <si>
    <t>Mental control (state religion); no economic control</t>
  </si>
  <si>
    <t>Mental control (state religion)</t>
  </si>
  <si>
    <t>Political, economic and cultural control</t>
  </si>
  <si>
    <t>Ranked centers</t>
  </si>
  <si>
    <t>Coercive threat and kinship ties</t>
  </si>
  <si>
    <t>Sites</t>
  </si>
  <si>
    <t>El Mirador</t>
  </si>
  <si>
    <t>Mathews 1985</t>
  </si>
  <si>
    <t>Autonomous centers represented by emblem glyphs</t>
  </si>
  <si>
    <t>Overview</t>
  </si>
  <si>
    <t>Trigger 2003:98, 665</t>
  </si>
  <si>
    <t>temporally dynamic model, characterized by alternating periods of integration and disintegration</t>
  </si>
  <si>
    <t>Hayden Fauvelle 2012:6-14</t>
  </si>
  <si>
    <t>Sharer &amp; Traxler 2006:548 - Puuc</t>
  </si>
  <si>
    <t>Tiesler 2014:215 - Copan</t>
  </si>
  <si>
    <t>Estrada-Belli 2011:25 - Puuc</t>
  </si>
  <si>
    <t>Hayden Fauvelle 2012:99-104 - Belize</t>
  </si>
  <si>
    <t>Guderjan 2007:126-128 - Belize</t>
  </si>
  <si>
    <t>Gunn et al. 2014 - Calakmul</t>
  </si>
  <si>
    <t>Boot 2005:389</t>
  </si>
  <si>
    <t>Buechler 2012:1</t>
  </si>
  <si>
    <t>Demarest 2009:13 - Petexbatun regional state</t>
  </si>
  <si>
    <t>Robichaux 2010 - Calakmul regional state</t>
  </si>
  <si>
    <t>Schele &amp; Mathews 1998</t>
  </si>
  <si>
    <t xml:space="preserve">Schele &amp; Miller 1986:29 </t>
  </si>
  <si>
    <t>Liendo Stuardo 2010:44</t>
  </si>
  <si>
    <t>Hegemonic states / superpowers</t>
  </si>
  <si>
    <t>Houk 2015:66 - Puuc</t>
  </si>
  <si>
    <t>Tremain 2017:61-63</t>
  </si>
  <si>
    <t>Dynamic model</t>
  </si>
  <si>
    <t>Houston et al. 2018:20</t>
  </si>
  <si>
    <t>Houk 2015:24-27</t>
  </si>
  <si>
    <t>Theater States</t>
  </si>
  <si>
    <t>Inomata 2006:818</t>
  </si>
  <si>
    <t>Regal-Ritual Centers</t>
  </si>
  <si>
    <r>
      <t xml:space="preserve">Decentralized or weakly centralized (or intraregional) polities
</t>
    </r>
    <r>
      <rPr>
        <sz val="11"/>
        <color theme="1"/>
        <rFont val="Calibri"/>
        <family val="2"/>
        <scheme val="minor"/>
      </rPr>
      <t>1) polity = a capital city + weakly controlled subsidiary centers, which replicate the structures and functions of the primary center; 2) charismatic ruler with success in warfare, rituals, and marriage alliances; 3) general lack of economic control by the state government that underscores its ritual legitimation</t>
    </r>
  </si>
  <si>
    <r>
      <t xml:space="preserve">Strongly centralized (or interregional) polities
</t>
    </r>
    <r>
      <rPr>
        <sz val="11"/>
        <color theme="1"/>
        <rFont val="Calibri"/>
        <family val="2"/>
        <scheme val="minor"/>
      </rPr>
      <t>high-degree or full economic control, class-system</t>
    </r>
  </si>
  <si>
    <t>Galactic Polities (often with Theater-state model)</t>
  </si>
  <si>
    <t>Abrams 1995:209</t>
  </si>
  <si>
    <t>Garrison &amp; Dunning 2009:530</t>
  </si>
  <si>
    <t>Storey 2006:18</t>
  </si>
  <si>
    <t>Demarest 2009</t>
  </si>
  <si>
    <t>Small polities (=city-state model?)</t>
  </si>
  <si>
    <t>Houston et al. 2000:352</t>
  </si>
  <si>
    <t>Territories</t>
  </si>
  <si>
    <t>Garrison 2007;
Garrison &amp; Dunning 2009</t>
  </si>
  <si>
    <t>Regal-ritual centers; no large nucleated population, but not necessarily ‘peer polities’ - hierarchically organized
systems of polities, of which some are hegemonic</t>
  </si>
  <si>
    <t>Heterarchical model</t>
  </si>
  <si>
    <t>Peer-Polities (P.P.Interaction)</t>
  </si>
  <si>
    <t>Systems of self-contained units in form of small-scale polities and micro-states without general hierarchical connections with major cities</t>
  </si>
  <si>
    <t>Aimers 2007:336</t>
  </si>
  <si>
    <t>Iannone 2002</t>
  </si>
  <si>
    <t>Tiesler 2014:195, 225</t>
  </si>
  <si>
    <t>Jones 1998 Chichen Itza</t>
  </si>
  <si>
    <t>Iannone 2014, different contributions</t>
  </si>
  <si>
    <t>Scarborough &amp; Burnside 2010:346</t>
  </si>
  <si>
    <t>Trigger 2003</t>
  </si>
  <si>
    <t>Estrada-Belli 2011</t>
  </si>
  <si>
    <t>Houk 2015</t>
  </si>
  <si>
    <t>Sharer &amp; Traxler 2006</t>
  </si>
  <si>
    <t>Hayden Fauvelle 2012:99-104 - Belize as peripherical</t>
  </si>
  <si>
    <t>Hansen 2000</t>
  </si>
  <si>
    <t>Foias 2013</t>
  </si>
  <si>
    <t>Okoshi et al. 2021, different contributions</t>
  </si>
  <si>
    <t>Peuramaki-Brown 2019, different contributions</t>
  </si>
  <si>
    <t>Chase 2017</t>
  </si>
  <si>
    <t>Gunn et al. 2014</t>
  </si>
  <si>
    <t>Lentz et al. 2018</t>
  </si>
  <si>
    <t>Woodfill &amp; Andrieu 2012</t>
  </si>
  <si>
    <t>Vázquez López 2015</t>
  </si>
  <si>
    <t>Helmke 2020:29</t>
  </si>
  <si>
    <t>Houston et al. 2006:249</t>
  </si>
  <si>
    <t>Macrae 2010:80</t>
  </si>
  <si>
    <t>Critique by Lamb 2020:323, rural Maya were never entirely controlled</t>
  </si>
  <si>
    <t>Guzman Piedrasanta 2017</t>
  </si>
  <si>
    <t>Masson et al. 2020, different contributions</t>
  </si>
  <si>
    <t>Inomata 2006:819</t>
  </si>
  <si>
    <t>McNeil et al. 2022</t>
  </si>
  <si>
    <t>Pantoja Díaz et al. 2022</t>
  </si>
  <si>
    <t>Arnauld et al. 2017</t>
  </si>
  <si>
    <t>Gunn et al. 2017</t>
  </si>
  <si>
    <t>Woodfill 2019</t>
  </si>
  <si>
    <t>Canuto et al. 2018:10</t>
  </si>
  <si>
    <t>Culbert 1991, different contributions already talk about hegemonies</t>
  </si>
  <si>
    <t>Iannone 2010:359</t>
  </si>
  <si>
    <t>Boot 2005</t>
  </si>
  <si>
    <t>Escobedo 1997</t>
  </si>
  <si>
    <t>Buechler 2012</t>
  </si>
  <si>
    <t>Demarest 1997</t>
  </si>
  <si>
    <t>Foias &amp; Bishop 1997</t>
  </si>
  <si>
    <t>Valdés et al. 1995</t>
  </si>
  <si>
    <t>Zrałka &amp; Hermes 2012:182</t>
  </si>
  <si>
    <t>Navarro-Farr &amp; Rich 2014, different contributions</t>
  </si>
  <si>
    <t>Harrison 1999</t>
  </si>
  <si>
    <t>Webster 2018:93</t>
  </si>
  <si>
    <t>Fialko 2013:269</t>
  </si>
  <si>
    <t>Laporte &amp; Mejía 2005, hegemonías con diferentes escalas</t>
  </si>
  <si>
    <t>Coe 1992, also talked about the hegemony of Copan over Quirigua, although highlighting that his book is not about politics but decipherment</t>
  </si>
  <si>
    <t>Bassi-Sweet 2021:240-241</t>
  </si>
  <si>
    <t>Houston &amp; Inomata 2009</t>
  </si>
  <si>
    <t>Román Ramíerez 2017</t>
  </si>
  <si>
    <t>Miller 1999:39</t>
  </si>
  <si>
    <t>Jones 1998: note68, Itza' as good fit</t>
  </si>
  <si>
    <t>Guderjan 2007:67 - Belize</t>
  </si>
  <si>
    <t>Joyce Christie 2003:306 - Lowlands</t>
  </si>
  <si>
    <t>Abrams 1994:127 - Copan</t>
  </si>
  <si>
    <t>Abrams 1995:204-206 - Copan</t>
  </si>
  <si>
    <t>Barry 2015:39-40</t>
  </si>
  <si>
    <t>Bachand 2006:35</t>
  </si>
  <si>
    <t>Critique</t>
  </si>
  <si>
    <t>House societies</t>
  </si>
  <si>
    <t>Houk 2015:20, 26, 118, 174 Belize</t>
  </si>
  <si>
    <t>Joyce 2000:65</t>
  </si>
  <si>
    <t>Rice 2009:81</t>
  </si>
  <si>
    <t>Palka 2014:88</t>
  </si>
  <si>
    <t>lack of a well-developed economy, craft production as restricted to elite goods produced by attached specialists or carried out at low intensities in domestic contexts by rural producers; reliance on local provisioning for subsistence needs; use of theatrical ceremonies to legitimize and extend their power over weakly centralized polities</t>
  </si>
  <si>
    <t>Smith 2016:165</t>
  </si>
  <si>
    <t>Gámez Díaz 2013:15</t>
  </si>
  <si>
    <t>McLellan 2012</t>
  </si>
  <si>
    <t>Lucero 2006:Tab.1</t>
  </si>
  <si>
    <t>Tiesler 2014:3, 209 Maya lowlands</t>
  </si>
  <si>
    <t>Tiesler et al. 2017 Yaxuná</t>
  </si>
  <si>
    <t>Braswell 2014:13-14, 20, 146 - Puuc</t>
  </si>
  <si>
    <t>Robin et al. 2015:114 - Central Lowlands</t>
  </si>
  <si>
    <t>Foias 2013:107, 115</t>
  </si>
  <si>
    <t>DEPENDENCY Mechanisms of Control</t>
  </si>
  <si>
    <t>Marken &amp; Fitzsimmons 2015, different contributions</t>
  </si>
  <si>
    <t>Wright 2011:16, 45</t>
  </si>
  <si>
    <t>Jackson 2013:3</t>
  </si>
  <si>
    <t>Schele &amp; Miller 1986:29, already mention superstate and hegemony</t>
  </si>
  <si>
    <t>Benavides 2014:208 Northern Lowlands</t>
  </si>
  <si>
    <t>Rice 2004</t>
  </si>
  <si>
    <t>Rice 2009</t>
  </si>
  <si>
    <t>Chase et al. 2009</t>
  </si>
  <si>
    <t>Joyce 2000</t>
  </si>
  <si>
    <t>Sharer &amp; Traxler 2006 ("like" city-states)</t>
  </si>
  <si>
    <t>Traxler &amp; Sharer 2016, different contributions</t>
  </si>
  <si>
    <t>Abrams 1995:197</t>
  </si>
  <si>
    <t>Wilkinson 2019:note 10</t>
  </si>
  <si>
    <t>Helmke 2020</t>
  </si>
  <si>
    <t>Macrae 2010</t>
  </si>
  <si>
    <t>Ardren 2023</t>
  </si>
  <si>
    <t>Hutson &amp; Ardren 2020, different contributions</t>
  </si>
  <si>
    <t>Guzman Piedrasanta 2017:12</t>
  </si>
  <si>
    <t>Seligson 2022</t>
  </si>
  <si>
    <t>Canuto et al. 2018:1</t>
  </si>
  <si>
    <t>Culbert 1991, different contributions</t>
  </si>
  <si>
    <t>Barry 2015</t>
  </si>
  <si>
    <t>Helmke et al. 2019</t>
  </si>
  <si>
    <t>Iannone 2010</t>
  </si>
  <si>
    <t>Nations 2006:283</t>
  </si>
  <si>
    <t>Beach et al. 2006:175</t>
  </si>
  <si>
    <t>Wright &amp; White 1996:149</t>
  </si>
  <si>
    <t>Faust 2001</t>
  </si>
  <si>
    <t>Medina-Elizalde et al. 2010</t>
  </si>
  <si>
    <t>Stone &amp; Zender 2011</t>
  </si>
  <si>
    <t>Schele &amp; Miller 1986</t>
  </si>
  <si>
    <t>Bassi-Sweet 2021:262</t>
  </si>
  <si>
    <t>Estrada-Belli 2011:45</t>
  </si>
  <si>
    <t>Masson &amp; Freidel 2012</t>
  </si>
  <si>
    <t>Miller 1999:130</t>
  </si>
  <si>
    <t>Count</t>
  </si>
  <si>
    <t>Harrison 1999:12</t>
  </si>
  <si>
    <t>Becker 1999:138</t>
  </si>
  <si>
    <t>Marcus 1973, 1976</t>
  </si>
  <si>
    <t>Adams 1986</t>
  </si>
  <si>
    <t>Adams 1990</t>
  </si>
  <si>
    <t>Chase &amp; Chase 1996</t>
  </si>
  <si>
    <t>Chase &amp; Chase 1998</t>
  </si>
  <si>
    <t>Chase et al. 1990</t>
  </si>
  <si>
    <t>Culbert 1997</t>
  </si>
  <si>
    <t>Folan 1992</t>
  </si>
  <si>
    <t>Culbert 1991</t>
  </si>
  <si>
    <t>Haviland 1992</t>
  </si>
  <si>
    <t>Haviland 1997</t>
  </si>
  <si>
    <t>Result of the disintegration of the centralized regional states of the Early Classic, rather based on territory than kin</t>
  </si>
  <si>
    <t>Río Azul after recovery around 650 CE (Tikal's fading influence)</t>
  </si>
  <si>
    <t>Tate 1992:22</t>
  </si>
  <si>
    <t>Ceremonial city</t>
  </si>
  <si>
    <t>Tate 1992:27</t>
  </si>
  <si>
    <t>Adams et al. 2004:336 Late Classic 2 period</t>
  </si>
  <si>
    <t>Constituted community</t>
  </si>
  <si>
    <t>Culbert 1991:340, different contributions: "inability to determine land-holding patterns among the Maya, the greater importance of economic factors among the Maya than is characteristic of feudal societies and the fact that feudal societies are the products of disintegration of more centralized political structures";
Marcus (1983:469-473): highly Eurocentric; Mesoamerican ethnohistory more appropriate;
Webster 1992:154: Feudalism is based upon a hierarchy of landed proprietors whose holdings derive primarily from nonkin vassalage relationships, while the Maya case is based on kin-based land holdings; also fails with respect to the scale of regional market participation for Belize (Hayden Fauvelle  2012:101); large complexes could have been occupied by the heads of kin groups (McAnany 1995:95, 159)</t>
  </si>
  <si>
    <t>Elite dispersal to better control periphery residents (cf. De Montmollin 2004); less geopolitical model than one of integration on a micropolitical level</t>
  </si>
  <si>
    <t>Inomata &amp; Houston 2001:8, feudal lords</t>
  </si>
  <si>
    <t>Other models</t>
  </si>
  <si>
    <t>Similar to the regal-ritual model</t>
  </si>
  <si>
    <t>Demarest 1992</t>
  </si>
  <si>
    <t>Demarest 1996</t>
  </si>
  <si>
    <t>Demarest 2004; Demarest et al. 2004</t>
  </si>
  <si>
    <t>Hammond 1991</t>
  </si>
  <si>
    <t>Fash 1994</t>
  </si>
  <si>
    <t>Ball &amp; Taschek 1991</t>
  </si>
  <si>
    <t>Freidel 1986</t>
  </si>
  <si>
    <t>Schele &amp; Freidel 1990</t>
  </si>
  <si>
    <t>De Montmollin 1989</t>
  </si>
  <si>
    <t>Sabloff 1986</t>
  </si>
  <si>
    <t>De Montmollin 1995</t>
  </si>
  <si>
    <t>McAnany 1995</t>
  </si>
  <si>
    <t>De Montmollin 1997</t>
  </si>
  <si>
    <t>Ball &amp; Taschek 1991 Belize</t>
  </si>
  <si>
    <t xml:space="preserve">Ball 1993 </t>
  </si>
  <si>
    <t>Ball 1993</t>
  </si>
  <si>
    <t>Sanders 1989</t>
  </si>
  <si>
    <t>Sanders &amp; Webster 1988</t>
  </si>
  <si>
    <t>Lucero 2006:148-149 Integrative polities</t>
  </si>
  <si>
    <t>has been criticized by Smith (2003:122) for ignoring spatial dynamics while giving too much emphasis to temporal, “rise and fall” dynamics; similar critique by Houston et al. 2018:20 (in Garrison &amp; Hutson): mere focus on the internal structure of polities or the processes that shape them, does not reveal the cause of these transformations (also pointed out by Iannone 2002:71, 76; and Foias &amp; Emery 2012:1), does not allow for overall comparisons on a macro-scale</t>
  </si>
  <si>
    <t>Ciudad Ruiz &amp; Lacadena 2001</t>
  </si>
  <si>
    <t>Folan et al. 1995a/b</t>
  </si>
  <si>
    <t>Akpinar-Ferrand 2011:44</t>
  </si>
  <si>
    <t>Akpinar-Ferrand et al. 2012:86</t>
  </si>
  <si>
    <t>Scarborough &amp; Burnside 2010</t>
  </si>
  <si>
    <t>Scarborough &amp; Lucero 2010</t>
  </si>
  <si>
    <t>Garrison &amp; Dunning 2009</t>
  </si>
  <si>
    <t>Scarborough 2009</t>
  </si>
  <si>
    <t>Barry 2015:43-49</t>
  </si>
  <si>
    <t>Guderjan 2007</t>
  </si>
  <si>
    <t>Hutson 2009</t>
  </si>
  <si>
    <t>Hutson 2017:223</t>
  </si>
  <si>
    <t>Becker 2004</t>
  </si>
  <si>
    <t>Watanabe 2004</t>
  </si>
  <si>
    <t>Kovacevich 2006</t>
  </si>
  <si>
    <t>Ashmore 2004:178-179</t>
  </si>
  <si>
    <t>Lamb 2022</t>
  </si>
  <si>
    <t>Potter &amp; King 1995</t>
  </si>
  <si>
    <t>Scarborough et al. 2003, different contributions</t>
  </si>
  <si>
    <t>Kingsley 2014</t>
  </si>
  <si>
    <t>Robin et al. 2014</t>
  </si>
  <si>
    <t>Fultun 2015:51</t>
  </si>
  <si>
    <t>Garrison &amp; Dunning 2009:543</t>
  </si>
  <si>
    <t>Eppich 2014:130, in Navarro-Farr &amp; Rich</t>
  </si>
  <si>
    <t>Garrison 2007</t>
  </si>
  <si>
    <t>Ashmore 2007</t>
  </si>
  <si>
    <t>Scarborough &amp; Valdez 2009</t>
  </si>
  <si>
    <t>Webster 1997</t>
  </si>
  <si>
    <t>Webster 2002</t>
  </si>
  <si>
    <t>Hendon 2010 Copan</t>
  </si>
  <si>
    <t>Actors can become affiliated members and gain entitlement to selected resources by working for the group; outlying house compounds integrated by sacbe or other physical features, marking social connections through marriage or patronage</t>
  </si>
  <si>
    <t>Hutson 2009:61-64 Chunchucmil</t>
  </si>
  <si>
    <t>Jackson 2013:108</t>
  </si>
  <si>
    <t>Rice 2009:77</t>
  </si>
  <si>
    <t>Gillespie 2000:477</t>
  </si>
  <si>
    <t>Joyce &amp; Gillespie 2017[2000], different contributions</t>
  </si>
  <si>
    <t>Ardren 2015:122</t>
  </si>
  <si>
    <t>Tremain 2017:32-33</t>
  </si>
  <si>
    <t>Gillespie 2007 (cited in Arnauld et al. 2013)</t>
  </si>
  <si>
    <t>Arnauld et al. 2013 Rio Bec</t>
  </si>
  <si>
    <t>Grube 2000</t>
  </si>
  <si>
    <t>Schele &amp; Freidel 1990:57</t>
  </si>
  <si>
    <t>Adams 1981</t>
  </si>
  <si>
    <t>Adams 1995</t>
  </si>
  <si>
    <t>Adams 1996</t>
  </si>
  <si>
    <t>Wilk 1988</t>
  </si>
  <si>
    <t>Marcus 2003</t>
  </si>
  <si>
    <t>Nondédéo et al. 2013:392 Rio Bec</t>
  </si>
  <si>
    <t>Rather on the scale of urbanism; monumental core as central place for elite residence and religious-political ceremonies,  control of ideology and rituals as the fundamental source of power, importance of symbolism and consumption instead of economic production, political pragmatics remain paramount</t>
  </si>
  <si>
    <t>Functional complexity along both vertical and horizontal dimensions (more than hierarchical, containing different simultaneous "hierarchies"); polities within the same cultural system might be unranked or ranked in different ways;
Martin describes it as similar to the Peer Polity model (2020a:29, 32); especially important in economic relations</t>
  </si>
  <si>
    <t>Area of land and population of minor centers and rural household groups under the control of a particular capital; operating as independent, social and economic units; territorial rulers could create or break alliances with other
territories at any time; temporally flexible (connected to Marcus' dynamic model)</t>
  </si>
  <si>
    <t>Corporate groups centered around an actual place of residence and its possessions (e.g., land, titles, places of worship, and ancestors) instead of principles of descent or kinship; monumental core with residences of internally ranked corporate groups, more complex compound housed the reigning extended household, similar to Feudal model</t>
  </si>
  <si>
    <t>In analogy to the development of societies in Europe after the fall of the Roman empire (also African and Japanese analogies); mobile elites living in the center, but also owned large residential complexes as "country houses" scattered among smaller ones in areas outside the monumental core; Maya centers as political nodes in a system for the control of peasant agricultural production by an elite class; large landholdings, dispersal of elites in the absence of a dominant Maya political authority; military aristocracy</t>
  </si>
  <si>
    <t>Halperin 2023</t>
  </si>
  <si>
    <t>Marken &amp; Fitzsimmons 2015:4-5</t>
  </si>
  <si>
    <t>Marken &amp; Fitzsimmons 2015:note 1 polis</t>
  </si>
  <si>
    <t>Tokovinine 2013:123</t>
  </si>
  <si>
    <t>Tokovinine 2013</t>
  </si>
  <si>
    <t>Ardren 2015 Chunchucmil</t>
  </si>
  <si>
    <t>Inomata 2006</t>
  </si>
  <si>
    <t>Ingalls &amp; Yaeger 2022</t>
  </si>
  <si>
    <t>Canuto 2002</t>
  </si>
  <si>
    <t>Canuto 2002:751</t>
  </si>
  <si>
    <t>Canuto 2002:425</t>
  </si>
  <si>
    <t>Canuto 2002 segmentary lineage</t>
  </si>
  <si>
    <t>Canuto 2002:205-206, 216</t>
  </si>
  <si>
    <t>Two dominant and rival political spheres centered in Tikal and Calakmul (Hieroglypic record)
Also called multi-state polity</t>
  </si>
  <si>
    <t>Inomata &amp; Coben 2006</t>
  </si>
  <si>
    <t>Carrasco 1995:436</t>
  </si>
  <si>
    <t>Matheny 1987:24, cited in Bachand 2006</t>
  </si>
  <si>
    <t>Communities in Southern Belize would resemble a redistributional chiefdom in their economic independence, territorial extent and population level, but the lack of warfare between closely packed polities and the adoption of the language and ideology of Classic Maya rulers do contradict this model (Hayden Fauvelle 2012:100)</t>
  </si>
  <si>
    <t>Abrams 1995:207 Copan</t>
  </si>
  <si>
    <t>Erasmus 1965</t>
  </si>
  <si>
    <t>Rathje 1971:279</t>
  </si>
  <si>
    <t>Marken &amp; Straight 2007</t>
  </si>
  <si>
    <t>Feinman &amp; Marcus 1998</t>
  </si>
  <si>
    <t>Marcus 1976, "head chief"</t>
  </si>
  <si>
    <t>Martin &amp; Grube 2008</t>
  </si>
  <si>
    <t>O'Mansky 2007</t>
  </si>
  <si>
    <t>Chase et al. 2014b:13</t>
  </si>
  <si>
    <t>Empire</t>
  </si>
  <si>
    <t>COUNT</t>
  </si>
  <si>
    <t>Dunning &amp; Kowalski 1994</t>
  </si>
  <si>
    <t>Blanton et al. 1996:12</t>
  </si>
  <si>
    <t>Yoffee 2004:49</t>
  </si>
  <si>
    <t>Chase et al. 2014a:212</t>
  </si>
  <si>
    <t>Helmke et al. 2018:126</t>
  </si>
  <si>
    <t>Doyle 2017:144</t>
  </si>
  <si>
    <t>Dunham 1990</t>
  </si>
  <si>
    <t>Demarest 2004 et al., different contributions</t>
  </si>
  <si>
    <t>Moholy-Nagy 2016</t>
  </si>
  <si>
    <t>Chase &amp; Chase 1992:310</t>
  </si>
  <si>
    <t>Estrada-Belli 2011:25 Chichén Itzá</t>
  </si>
  <si>
    <t>De Montmollin 1989:209 Chichén Itzá</t>
  </si>
  <si>
    <t>Joyce 2000:96, 143</t>
  </si>
  <si>
    <t>Marcus 1983:466</t>
  </si>
  <si>
    <t xml:space="preserve">Originally only used simultaneous to "society", but later implemented in the context of imperial tendencies of Maya rulers in constructing large hegemonies, such as Kaanul dynasty in the Classic period and K'iche' highland "state" or Mayapan in the Postclassic </t>
  </si>
  <si>
    <t>Seligson 2022:181 "hegemonic empire"</t>
  </si>
  <si>
    <t>Woodfill 2019 Tikal, etc.</t>
  </si>
  <si>
    <t>Demarest 2009:133 - attempts</t>
  </si>
  <si>
    <t>Eberl &amp; Vela 2016:iii Dos Pilas</t>
  </si>
  <si>
    <t>Tate 1992:25</t>
  </si>
  <si>
    <t>Baker 2003:279 Tikal and Calakmul</t>
  </si>
  <si>
    <t>Grube 2000:560 "mini-empires"</t>
  </si>
  <si>
    <t>Schele &amp; Freidel 1990 Tikal, Chichén Itzá and others</t>
  </si>
  <si>
    <t>Golden &amp; Scherer 2013</t>
  </si>
  <si>
    <t>Social units as basis for political order, Lineage-based system, allies between lineages increase power and result in a state or chiefdom; Texts do not mention bureaucracy, standing army, formal code of laws, replication of structures</t>
  </si>
  <si>
    <t>Tate 1992</t>
  </si>
  <si>
    <r>
      <rPr>
        <b/>
        <sz val="11"/>
        <color theme="1"/>
        <rFont val="Calibri"/>
        <family val="2"/>
        <scheme val="minor"/>
      </rPr>
      <t>Marcus 1973, 1976, 1993;
Adams 1986</t>
    </r>
    <r>
      <rPr>
        <sz val="11"/>
        <color theme="1"/>
        <rFont val="Calibri"/>
        <family val="2"/>
        <scheme val="minor"/>
      </rPr>
      <t>, 1990, 2005; Adams et al. 2004;</t>
    </r>
    <r>
      <rPr>
        <b/>
        <sz val="11"/>
        <color theme="1"/>
        <rFont val="Calibri"/>
        <family val="2"/>
        <scheme val="minor"/>
      </rPr>
      <t xml:space="preserve">
</t>
    </r>
    <r>
      <rPr>
        <sz val="11"/>
        <color theme="1"/>
        <rFont val="Calibri"/>
        <family val="2"/>
        <scheme val="minor"/>
      </rPr>
      <t>Chase &amp; Chase 1996, 1998;
Chase et al. 1990, 2009;
Clark et al. 2000;
Culbert 1991, 1997 (ms. cited in Lucero 1999);
Folan 1992;
Folan et al. 1995a/b, 2001; 
Haviland 1992, 1997</t>
    </r>
  </si>
  <si>
    <r>
      <t xml:space="preserve">Demarest 1992, 1996, </t>
    </r>
    <r>
      <rPr>
        <sz val="11"/>
        <color theme="1"/>
        <rFont val="Calibri"/>
        <family val="2"/>
        <scheme val="minor"/>
      </rPr>
      <t>2014:179;
Demarest et al. 2003, 2004, 2021;
Fash 1994
Fox &amp; Cook 1996:823
[ADAPTED FROM Geertz 1980 / Tambiah 1976 in Southeast Asia]</t>
    </r>
  </si>
  <si>
    <r>
      <t xml:space="preserve">Demarest 1992, 1996;
</t>
    </r>
    <r>
      <rPr>
        <sz val="11"/>
        <color theme="1"/>
        <rFont val="Calibri"/>
        <family val="2"/>
        <scheme val="minor"/>
      </rPr>
      <t>Fash 1994;
Fox &amp; Cook 1996:823;
Houston 1993;
Hammond 1991;
Cf. Fitzsimmons 2015:227-230
[ADAPTED FROM Tambiah 1976 in Southeast Asia]</t>
    </r>
  </si>
  <si>
    <r>
      <rPr>
        <b/>
        <sz val="11"/>
        <color theme="1"/>
        <rFont val="Calibri"/>
        <family val="2"/>
        <scheme val="minor"/>
      </rPr>
      <t>Sabloff 1986</t>
    </r>
    <r>
      <rPr>
        <sz val="11"/>
        <color theme="1"/>
        <rFont val="Calibri"/>
        <family val="2"/>
        <scheme val="minor"/>
      </rPr>
      <t>;
Ball &amp; Taschek 1991
Freidel 1986;
Schele &amp; Freidel 1990;
De Montmollin 1989, 1995;
McAnany 1995:155;
Cf. Yoffee 1991
[ADAPTED FROM Renfrew 1982;
Renfrew &amp; Cherry 1986]</t>
    </r>
  </si>
  <si>
    <r>
      <rPr>
        <b/>
        <sz val="11"/>
        <color theme="1"/>
        <rFont val="Calibri"/>
        <family val="2"/>
        <scheme val="minor"/>
      </rPr>
      <t>Carmack 1973, 1981, 1998:328</t>
    </r>
    <r>
      <rPr>
        <sz val="11"/>
        <color theme="1"/>
        <rFont val="Calibri"/>
        <family val="2"/>
        <scheme val="minor"/>
      </rPr>
      <t xml:space="preserve"> (segmentary lineages, highland Postclassic);
</t>
    </r>
    <r>
      <rPr>
        <b/>
        <sz val="11"/>
        <color theme="1"/>
        <rFont val="Calibri"/>
        <family val="2"/>
        <scheme val="minor"/>
      </rPr>
      <t>Fox 1977, 1978, 1981, 1987</t>
    </r>
    <r>
      <rPr>
        <sz val="11"/>
        <color theme="1"/>
        <rFont val="Calibri"/>
        <family val="2"/>
        <scheme val="minor"/>
      </rPr>
      <t xml:space="preserve">, 1989;
Fox &amp; Cook 1996;
</t>
    </r>
    <r>
      <rPr>
        <b/>
        <sz val="11"/>
        <color theme="1"/>
        <rFont val="Calibri"/>
        <family val="2"/>
        <scheme val="minor"/>
      </rPr>
      <t>Fox et al. 1996</t>
    </r>
    <r>
      <rPr>
        <sz val="11"/>
        <color theme="1"/>
        <rFont val="Calibri"/>
        <family val="2"/>
        <scheme val="minor"/>
      </rPr>
      <t>;
Sanders 1981 Copan;
Houston 1993 Petexbatun;
McAnany 1995;
Pohl &amp; Pohl 1994;
De Montmollin 1995, 1997;
segmentary lineages
Ball &amp; Taschek 1991, Ball 1993 for Belize
[ADAPTED FROM Southall 1988 in Africa]
Often seen similar to the Galactic polity and regal-ritual city model (e.g., Kristan Graham 2001)</t>
    </r>
  </si>
  <si>
    <r>
      <rPr>
        <b/>
        <sz val="11"/>
        <color theme="1"/>
        <rFont val="Calibri"/>
        <family val="2"/>
        <scheme val="minor"/>
      </rPr>
      <t xml:space="preserve">Ball &amp; Taschek 1991, </t>
    </r>
    <r>
      <rPr>
        <sz val="11"/>
        <color theme="1"/>
        <rFont val="Calibri"/>
        <family val="2"/>
        <scheme val="minor"/>
      </rPr>
      <t xml:space="preserve">2013 Edzna;
</t>
    </r>
    <r>
      <rPr>
        <b/>
        <sz val="11"/>
        <color theme="1"/>
        <rFont val="Calibri"/>
        <family val="2"/>
        <scheme val="minor"/>
      </rPr>
      <t>Ball 1993</t>
    </r>
    <r>
      <rPr>
        <sz val="11"/>
        <color theme="1"/>
        <rFont val="Calibri"/>
        <family val="2"/>
        <scheme val="minor"/>
      </rPr>
      <t xml:space="preserve">;
</t>
    </r>
    <r>
      <rPr>
        <b/>
        <sz val="11"/>
        <color theme="1"/>
        <rFont val="Calibri"/>
        <family val="2"/>
        <scheme val="minor"/>
      </rPr>
      <t>Sanders 1989;</t>
    </r>
    <r>
      <rPr>
        <sz val="11"/>
        <color theme="1"/>
        <rFont val="Calibri"/>
        <family val="2"/>
        <scheme val="minor"/>
      </rPr>
      <t xml:space="preserve">
</t>
    </r>
    <r>
      <rPr>
        <b/>
        <sz val="11"/>
        <color theme="1"/>
        <rFont val="Calibri"/>
        <family val="2"/>
        <scheme val="minor"/>
      </rPr>
      <t>Sanders &amp; Webster 1988;</t>
    </r>
    <r>
      <rPr>
        <sz val="11"/>
        <color theme="1"/>
        <rFont val="Calibri"/>
        <family val="2"/>
        <scheme val="minor"/>
      </rPr>
      <t xml:space="preserve">
Webster 1992, 2001:132-163;
Webster &amp; Sanders 2001
[ADAPTED FROM John Fox 1977 who defined it as one of five types of cities, with the other types being administrative, mercantile, colonial and industrial]</t>
    </r>
  </si>
  <si>
    <r>
      <t xml:space="preserve">Abrams 1995;
</t>
    </r>
    <r>
      <rPr>
        <b/>
        <sz val="11"/>
        <color theme="1"/>
        <rFont val="Calibri"/>
        <family val="2"/>
        <scheme val="minor"/>
      </rPr>
      <t>Webster 1997, 2002;</t>
    </r>
    <r>
      <rPr>
        <sz val="11"/>
        <color theme="1"/>
        <rFont val="Calibri"/>
        <family val="2"/>
        <scheme val="minor"/>
      </rPr>
      <t xml:space="preserve">
</t>
    </r>
    <r>
      <rPr>
        <b/>
        <sz val="11"/>
        <color theme="1"/>
        <rFont val="Calibri"/>
        <family val="2"/>
        <scheme val="minor"/>
      </rPr>
      <t>Grube 2000</t>
    </r>
    <r>
      <rPr>
        <sz val="11"/>
        <color theme="1"/>
        <rFont val="Calibri"/>
        <family val="2"/>
        <scheme val="minor"/>
      </rPr>
      <t xml:space="preserve">;
</t>
    </r>
    <r>
      <rPr>
        <b/>
        <sz val="11"/>
        <color theme="1"/>
        <rFont val="Calibri"/>
        <family val="2"/>
        <scheme val="minor"/>
      </rPr>
      <t>Mathews 1991</t>
    </r>
    <r>
      <rPr>
        <sz val="11"/>
        <color theme="1"/>
        <rFont val="Calibri"/>
        <family val="2"/>
        <scheme val="minor"/>
      </rPr>
      <t>;
Schele &amp; Freidel 1990:57
[ADAPTED FROM the Greek polis; Hansen ed. 2000; Hansen 2006 Polis: An Introduction to the Ancient Greek City-State]</t>
    </r>
  </si>
  <si>
    <r>
      <t>Marcus 1993</t>
    </r>
    <r>
      <rPr>
        <b/>
        <sz val="11"/>
        <color theme="1"/>
        <rFont val="Calibri"/>
        <family val="2"/>
        <scheme val="minor"/>
      </rPr>
      <t>, 1998, 2003</t>
    </r>
    <r>
      <rPr>
        <sz val="11"/>
        <color theme="1"/>
        <rFont val="Calibri"/>
        <family val="2"/>
        <scheme val="minor"/>
      </rPr>
      <t>;</t>
    </r>
    <r>
      <rPr>
        <b/>
        <sz val="11"/>
        <color theme="1"/>
        <rFont val="Calibri"/>
        <family val="2"/>
        <scheme val="minor"/>
      </rPr>
      <t xml:space="preserve">
</t>
    </r>
    <r>
      <rPr>
        <sz val="11"/>
        <color theme="1"/>
        <rFont val="Calibri"/>
        <family val="2"/>
        <scheme val="minor"/>
      </rPr>
      <t>Iannone 2002
[Marcus emphasized the dynamic model to be developed for the Maya Lowlands using colonial sources from Yucatán, instead of adapting models from other cultural contexts]</t>
    </r>
  </si>
  <si>
    <r>
      <rPr>
        <b/>
        <sz val="11"/>
        <color theme="1"/>
        <rFont val="Calibri"/>
        <family val="2"/>
        <scheme val="minor"/>
      </rPr>
      <t>Potter &amp; King 1995</t>
    </r>
    <r>
      <rPr>
        <sz val="11"/>
        <color theme="1"/>
        <rFont val="Calibri"/>
        <family val="2"/>
        <scheme val="minor"/>
      </rPr>
      <t xml:space="preserve">;
</t>
    </r>
    <r>
      <rPr>
        <b/>
        <sz val="11"/>
        <color theme="1"/>
        <rFont val="Calibri"/>
        <family val="2"/>
        <scheme val="minor"/>
      </rPr>
      <t>Scarborough et al. 2003, different contributions</t>
    </r>
    <r>
      <rPr>
        <sz val="11"/>
        <color theme="1"/>
        <rFont val="Calibri"/>
        <family val="2"/>
        <scheme val="minor"/>
      </rPr>
      <t>;
Kingsley 2014;
Houston et al. 2018:18-19
[ADAPTED FROM Crumley 1995]</t>
    </r>
  </si>
  <si>
    <r>
      <rPr>
        <b/>
        <sz val="11"/>
        <color theme="1"/>
        <rFont val="Calibri"/>
        <family val="2"/>
        <scheme val="minor"/>
      </rPr>
      <t>Adams 1981, 1983, 1995, 1996</t>
    </r>
    <r>
      <rPr>
        <sz val="11"/>
        <color theme="1"/>
        <rFont val="Calibri"/>
        <family val="2"/>
        <scheme val="minor"/>
      </rPr>
      <t xml:space="preserve">;
</t>
    </r>
    <r>
      <rPr>
        <b/>
        <sz val="11"/>
        <color theme="1"/>
        <rFont val="Calibri"/>
        <family val="2"/>
        <scheme val="minor"/>
      </rPr>
      <t>Adams &amp; Smith 1981</t>
    </r>
    <r>
      <rPr>
        <sz val="11"/>
        <color theme="1"/>
        <rFont val="Calibri"/>
        <family val="2"/>
        <scheme val="minor"/>
      </rPr>
      <t xml:space="preserve">;
</t>
    </r>
    <r>
      <rPr>
        <b/>
        <sz val="11"/>
        <color theme="1"/>
        <rFont val="Calibri"/>
        <family val="2"/>
        <scheme val="minor"/>
      </rPr>
      <t>Adams et al. 2004:336;</t>
    </r>
    <r>
      <rPr>
        <sz val="11"/>
        <color theme="1"/>
        <rFont val="Calibri"/>
        <family val="2"/>
        <scheme val="minor"/>
      </rPr>
      <t xml:space="preserve">
Wilk 1988;
Willey 1981</t>
    </r>
  </si>
  <si>
    <r>
      <rPr>
        <b/>
        <sz val="11"/>
        <color theme="1"/>
        <rFont val="Calibri"/>
        <family val="2"/>
        <scheme val="minor"/>
      </rPr>
      <t>Canuto &amp; Yaeger 2000</t>
    </r>
    <r>
      <rPr>
        <sz val="11"/>
        <color theme="1"/>
        <rFont val="Calibri"/>
        <family val="2"/>
        <scheme val="minor"/>
      </rPr>
      <t xml:space="preserve">
Canuto 2002; Canuto &amp; Fash 2004:49-63</t>
    </r>
  </si>
  <si>
    <r>
      <rPr>
        <b/>
        <sz val="11"/>
        <color theme="1"/>
        <rFont val="Calibri"/>
        <family val="2"/>
        <scheme val="minor"/>
      </rPr>
      <t>Sanders 1981</t>
    </r>
    <r>
      <rPr>
        <sz val="11"/>
        <color theme="1"/>
        <rFont val="Calibri"/>
        <family val="2"/>
        <scheme val="minor"/>
      </rPr>
      <t>, or "patron-cient state";
Ball &amp; Taschek 1991;
Pyburn 1997
[ADAPTED FROM Service 1971]</t>
    </r>
  </si>
  <si>
    <r>
      <rPr>
        <b/>
        <sz val="11"/>
        <color theme="1"/>
        <rFont val="Calibri"/>
        <family val="2"/>
        <scheme val="minor"/>
      </rPr>
      <t>Joyce &amp; Gillespie 2017[2000]</t>
    </r>
    <r>
      <rPr>
        <sz val="11"/>
        <color theme="1"/>
        <rFont val="Calibri"/>
        <family val="2"/>
        <scheme val="minor"/>
      </rPr>
      <t xml:space="preserve">, different contributions;
</t>
    </r>
    <r>
      <rPr>
        <b/>
        <sz val="11"/>
        <color theme="1"/>
        <rFont val="Calibri"/>
        <family val="2"/>
        <scheme val="minor"/>
      </rPr>
      <t>Joyce 1999; 2000:20–21; Gillespie 2000</t>
    </r>
    <r>
      <rPr>
        <sz val="11"/>
        <color theme="1"/>
        <rFont val="Calibri"/>
        <family val="2"/>
        <scheme val="minor"/>
      </rPr>
      <t>; 
Braswell 2003;
Arnauld et al. 2013;
Hendon 2007
(critically discussed by Hirth 2020)
[ADAPTED FROM Lévi-Strauss 1982 in Amazonia]</t>
    </r>
  </si>
  <si>
    <r>
      <t xml:space="preserve">1st half of the 20th century with "old" and "new" Maya empires to refer to the different stages of Maya cultural development:
</t>
    </r>
    <r>
      <rPr>
        <b/>
        <sz val="11"/>
        <color theme="1"/>
        <rFont val="Calibri"/>
        <family val="2"/>
        <scheme val="minor"/>
      </rPr>
      <t xml:space="preserve">Morley 1917, 1946, 1975;
</t>
    </r>
    <r>
      <rPr>
        <sz val="11"/>
        <color theme="1"/>
        <rFont val="Calibri"/>
        <family val="2"/>
        <scheme val="minor"/>
      </rPr>
      <t>Gann 1918;
Lundell 1934, 1938;
Wauchope 1938
(cf. Scherer &amp; Golden 2014; Martin 2020b:22; Rice 1976:36-37; Tiesler 2014; Tiesler et al. 2017);
Houston &amp; Inomata 2009:15-16 - "No 'political unity' was implied by a term like 'empire,' only a certain degree of homogeneity and 'common culture,' which spread from the southern parts of the peninsula to other regions through a process of 'Mayanization' that diffused to 'culturally provincial' regions the technologies of writing, fine pottery, and the tendency to settle in large sites"; 
Runggaldier &amp; Hammnod 2016:34 - "The cities of the south were in the “Old Empire,” those of Yucatan in the “New Empire,” but Morley envisaged neither emperor nor really, therefore, an imperium: Caldwell’s later term “interaction sphere” was much closer to what Morley meant. Morley was aware of hierarchical relationships and variable histories, making this explicit in his discussion (1946:340) of the Cobá-Yaxuna sacbe."</t>
    </r>
  </si>
  <si>
    <t>Late Classic lowlands as divided into a few large polities, each with a major city serving as its capital; Adams’ approach was partly based on rank-ordering according to site size (volumetric assessments and courtyard counts)</t>
  </si>
  <si>
    <t>Maya polities as political theaters using ritual, performance and the design of public space as tools of integration between political control and the maintanance of shared ideologies (Inomata 2001, 2006; cf. Runggaldier &amp; Hammond 2016:55)</t>
  </si>
  <si>
    <t>Small polities composed of a autonomous central place, which was home to a ruling dynasty, and its subordinate hinterland, over which it maintained political, economic and cultural control;
Classic polities as balkanized (Dunham 1990; Mathews 1991)</t>
  </si>
  <si>
    <t>Imagined communities; Similar to the moral community approach; imagined community based on Anderson's discussion of nationalims 1983, cf. Anderson 2006;
communal aspect
of mutual interaction and identity formation</t>
  </si>
  <si>
    <t>redistributive economy, ranked society, ancestor worship, and rulership lacking a monopoly of force (Flannery 1972; Service 1971); 
Older model, suggested for the highlands in the 1970s;
originally the third "step" of the evolotionary classification according to Service 1960, 1971 (Bands-Tribes-Chiefdoms-States)</t>
  </si>
  <si>
    <t>more "overarching" arrangement of Maya polities through marriages, alliances, visits, and warfare;
Martin 2020a:389: absence of the institutional apparatus necessary to stabilise domination, moral dimension of obligation, consolidate dependency without the need for continuous active coercion (in contrast to empires)</t>
  </si>
  <si>
    <t>Maya centers as planets and secondary sites as satellites;
Arthur Demarest stated in agreement with the Chases that, unlike the segmentary-state or regal-ritual-city model, “galactic polities were not organized along lines of kinship. It shares with segmentary-state models, however, an appreciation for the hierarchical redundancy and instability of Maya political formations. Furthermore, the galactic-polity model stresses the dependency for power of leaders on theater-state ritual and ideology rather than control of infrastructure” (Demarest 1996).</t>
  </si>
  <si>
    <t>Segmentary state is not state-level, but an intermediate category between acephalous societies and unitary states (Southall 1991:91);
analogies drawn from societies that are spatially and temporally far away, does not fit the Classic Maya of the lowlands (Chase &amp; Chase 1992:308-310; 1996:803-804; 2004:145; Golden &amp; Borgstede 2004, different contributions; Haviland 1997:444; Demarest 1996);
As Eric Boot noted, the term “segmentary” would not be considered valid anymore in anthropological studies (Boot 2005:389; cf. Marcus 2003);
“In their characterization of the Maya city, represented pars pro toto by Copan, Sanders and Webster were concerned with accounting for the dramatically diverse sizes of Mesoamerican cities through function, and did not further develop the concept of segmentary states proposed by Fox.” Nevertheless, they did report that “Fox links the regal-ritual city to the political form he calls the segmentary state,” and while admitting that Fox lumped Service’s chiefdoms, Fried’s ranked societies, and their own conception of the state into one category.” (Runggaldier &amp; Hammond 2016:44)</t>
  </si>
  <si>
    <t>Feinman &amp; Nicholas 2000:138; Maya cities were more than regal-ritual centers, having different functions, and were not only the locus of the extended royal family and public ceremonies, but also possible market places (Chase et al. 1990; Smith 1989; cf. Aoyama 1999, 2011; Bair &amp; Terry 2012:383; Hutson 2017, different contributions);
Fox's three city types were rather meant to be seen as aspects because all three "categories" could coexist in one city (Hutson &amp; Dahlin 2017:16);
Masson &amp; Freidel 2012: "the premise of resource homogeneity and redundancy that originally supported this model has been refuted [...]. Key evidence undermining the ‘‘consumer city’’ model [...] is that non-elites produced goods in central cities as well as in the countryside [...]. The concentration of non-agrarian high status residents and other specialists in centers also generally promotes the importance of market exchanges as a consequence of both top-down and bottom-up initiatives and processes [...]."</t>
  </si>
  <si>
    <t>only useful if used with caution, as there was no evidence of economically based power  (Pyburn 1997);
Difficult to apply in analogy to other premodern societies (Runggaldier &amp; Hammond 2916:54; Classic Maya cities generally lacked the economic functions that were part of the Classical Greek city-states, or poleis (Foias 2013:75)</t>
  </si>
  <si>
    <t>According to Houston &amp; McAnany 2003, it would mischaracterize Maya social groups; Maya hieroglyphic texts emphasize single individuals as owners of houses, whereas the model privileges the household unit (ibid.); "it resurrects an earlier 'feudal model' (Adams and Smith 1981) of sociopolitical organization" (Chase &amp; Chase 2004:144); lack of data when applying to pre-Hispanic contexts (Hayden Fauvelle 2012:108; Plank 2004:235); there is evidence of descent without corporate groups (Watanabe 2004)</t>
  </si>
  <si>
    <t>Freidel 2018:366-368</t>
  </si>
  <si>
    <t>Biro 2007:94</t>
  </si>
  <si>
    <t>Martin 2020a:27-40</t>
  </si>
  <si>
    <t>Martin 2020b:459-462</t>
  </si>
  <si>
    <t>Runggaldier &amp; Hammond 2016:43-50</t>
  </si>
  <si>
    <t>Lacadena &amp; Ciudad Cruz 1998</t>
  </si>
  <si>
    <t>Houston et al. 2018:18-21</t>
  </si>
  <si>
    <t>Iannone 2006</t>
  </si>
  <si>
    <t>Morley 1920:428-433 (cf. Fox et al. 1996; Willey 1997)</t>
  </si>
  <si>
    <t>Morley 1946:431</t>
  </si>
  <si>
    <t>Thompson 1962:308 (cf. Marcus 1976:179)</t>
  </si>
  <si>
    <t>Sanders 1981 Copan</t>
  </si>
  <si>
    <t>Adams &amp; Smith 1981</t>
  </si>
  <si>
    <t>Willey 1981</t>
  </si>
  <si>
    <t>Willey 1983:455 already suggested that Classic Maya lowlands centers can be classified as regal-ritual centers</t>
  </si>
  <si>
    <t>Adams 1983</t>
  </si>
  <si>
    <t>Fash 1983 Copan</t>
  </si>
  <si>
    <t>Culbert ed. 1991, different works (cf. Culbert 1991b:340)</t>
  </si>
  <si>
    <t>Mathews 1991</t>
  </si>
  <si>
    <t>Freidel 1992 hegemonies</t>
  </si>
  <si>
    <t>Webster 1992</t>
  </si>
  <si>
    <t>Pendergast 1992:69</t>
  </si>
  <si>
    <t>Marcus 1993</t>
  </si>
  <si>
    <t>Houston 1993</t>
  </si>
  <si>
    <t>Houston 1993 Petexbatun</t>
  </si>
  <si>
    <t>Miller 1993:377-385 Yaxchilan</t>
  </si>
  <si>
    <t>Leventhal et al. 1993:8, cf. Connell 1994:150</t>
  </si>
  <si>
    <t>Pohl &amp; Pohl 1994</t>
  </si>
  <si>
    <t>Dunning 1995</t>
  </si>
  <si>
    <t>Dunham 1996:332-333</t>
  </si>
  <si>
    <t>Demarest 1996:823</t>
  </si>
  <si>
    <t>Lacadena &amp; Ciudad Ruiz 1998 hegemonía</t>
  </si>
  <si>
    <t>Fash 1998</t>
  </si>
  <si>
    <t>Marcus 1998</t>
  </si>
  <si>
    <t>Marcus &amp; Feinman 1998</t>
  </si>
  <si>
    <t>Yaeger 2000:135</t>
  </si>
  <si>
    <t>Yaeger &amp; Canuto 2000:6-12, and other contributions in Canuto &amp; Yaeger 2000</t>
  </si>
  <si>
    <t>Webster 2000:345 Smaller Classic Maya polities as "literate chiefdoms"</t>
  </si>
  <si>
    <t>Folan et al. 2001</t>
  </si>
  <si>
    <t>Folan et al. 2001:250</t>
  </si>
  <si>
    <t>Folan et al. 2001:251</t>
  </si>
  <si>
    <t>Martin 2001</t>
  </si>
  <si>
    <t>Mejía 2001:301</t>
  </si>
  <si>
    <t>Stomper 2001</t>
  </si>
  <si>
    <t>Kristan-Graham 2001</t>
  </si>
  <si>
    <t>Kristan-Graham 2001:343-344 Chichen Itza</t>
  </si>
  <si>
    <t>Webster 2001:132-163</t>
  </si>
  <si>
    <t>Webster &amp; Sanders 2001</t>
  </si>
  <si>
    <t>Ringle &amp; Bey III 2001:296</t>
  </si>
  <si>
    <t>Ringle &amp; Bey III 2001:298</t>
  </si>
  <si>
    <t>Bell 2002:93 Copan</t>
  </si>
  <si>
    <t>Josserand 2002:119</t>
  </si>
  <si>
    <t>Braswell 2003b:132</t>
  </si>
  <si>
    <t>Houston et al. [2003]2010</t>
  </si>
  <si>
    <t>Demarest et al. 2003:143</t>
  </si>
  <si>
    <t>Demarest et al. 2003</t>
  </si>
  <si>
    <t>Liendo Stuardo 2003:199</t>
  </si>
  <si>
    <t>Harrison 2003:115</t>
  </si>
  <si>
    <t>Canuto &amp; Fash 2004</t>
  </si>
  <si>
    <t>Sharer &amp; Golden 2004:35</t>
  </si>
  <si>
    <t>Sharer &amp; Golden 2004:31 moral authority</t>
  </si>
  <si>
    <t>Adams et al. 2004</t>
  </si>
  <si>
    <t>Adams 2005</t>
  </si>
  <si>
    <t>Demarest et al. 2004, different contributions</t>
  </si>
  <si>
    <t>Cobos Palma 2004</t>
  </si>
  <si>
    <t>Masson &amp; Peraza Lope 2004:204</t>
  </si>
  <si>
    <t>Marcus 2004:260</t>
  </si>
  <si>
    <t>Chase &amp; Chase 2004b Caracol; and other contributions in this volume with regard to Chichén Itzá</t>
  </si>
  <si>
    <t>Sagebiel 2005:731</t>
  </si>
  <si>
    <t>Weller 2006</t>
  </si>
  <si>
    <t>Joyce &amp; Weller 2007</t>
  </si>
  <si>
    <t>Hendon 2007</t>
  </si>
  <si>
    <t>Douglas 2007:128</t>
  </si>
  <si>
    <t>Mehrer 2007</t>
  </si>
  <si>
    <t>Eberl 2007</t>
  </si>
  <si>
    <t>Folan et al. 2008 - Calakmul</t>
  </si>
  <si>
    <t>Earle 2008:71</t>
  </si>
  <si>
    <t>LeCount &amp; Yaeger 2010b [multipolity networks (Marcus and Feinman 1998)]</t>
  </si>
  <si>
    <t>LeCount &amp; Yaeger 2010a:26, 2010b:337 - Belize</t>
  </si>
  <si>
    <t>LeCount &amp; Yaeger 2010c</t>
  </si>
  <si>
    <t>LeCount &amp; Yaeger 2010c, different contributions</t>
  </si>
  <si>
    <t>LeCount &amp; Yaeger 2010a:26</t>
  </si>
  <si>
    <t>LeCount &amp; Yaeger 2010b:367-368: "The main thrust of our argument centers on models of incorporation strategies and how differences between indirect and direct modes of rule structure relationships between dominant and provincial polities and transform them internally. Although these models work best to explain how empires incorporated weaker polities into larger multipolity networks, we do not believe that large Classic Maya polities formed empires, nor that the strongest states imposed direct rule on distant polities. There were real technological and logistical obstacles that limited the ability of Maya rulers to extend their power abroad. Nonetheless, these models have allowed us to look systematically into the kinds of relationships which might have structured unequal relationships between Classic Maya polities."
Runggaldier &amp; Hammond 2016:35 - Empire, "while applicable in the case of the Aztec (and perhaps the Zapotec?), is the only one in the previous list that Mayanists agree is not applicable to Maya states at any point in time. An exception can be made for the use of the term “empire” in the early history of Maya archaeology (Morley 1946), when discussion of state formation had yet to become a matter of investigation."</t>
  </si>
  <si>
    <t>LeCount &amp; Yaeger 2010a:21-27</t>
  </si>
  <si>
    <t>Oscillations between periods of high conflict among smaller, less hierarchical centers and periods of relative peace in which single centers became powerful regional centers; autonomous polities with kingship attributes of the archaic state, former provinces of a decaying state gain their independence; aggregation and decomposition of Maya polities metaphorically like the physical process of ebb and flow; based on ethnohistorical data from Yucatán (Roys 1957; cf. Hayden Fauvelle 2012); heterarchical and flexible power relations between peer polities (LeCount &amp; Yaeger 2010a:26)</t>
  </si>
  <si>
    <t>McNeil 2010:294</t>
  </si>
  <si>
    <t>Astor-Aguilera 2010:23</t>
  </si>
  <si>
    <t>Astor-Aguilera 2010:21</t>
  </si>
  <si>
    <t>Pallán &amp; Benavides 2012:138</t>
  </si>
  <si>
    <t>Robin 2012a, different contributions</t>
  </si>
  <si>
    <t>Robin 2012b:321 - Central Lowlands</t>
  </si>
  <si>
    <t>Foias &amp; Emery 2012b, different contributions</t>
  </si>
  <si>
    <t>Martínez &amp; Vega 2011, different contributions</t>
  </si>
  <si>
    <t>Ek 2012</t>
  </si>
  <si>
    <t>Marcus 2012</t>
  </si>
  <si>
    <t>Arnauld 2012:312-313</t>
  </si>
  <si>
    <t>Houk &amp; Lohse 2013:31 - Central Lowlands</t>
  </si>
  <si>
    <t>Houk &amp; Lohse 2013:32</t>
  </si>
  <si>
    <t>Ball &amp; Taschek 2013 Edzna</t>
  </si>
  <si>
    <t>Lemonnier &amp; Vannière 2013:409 Rio Bec</t>
  </si>
  <si>
    <t>Demarest 2014:179</t>
  </si>
  <si>
    <t>Tsukamoto 2014:65</t>
  </si>
  <si>
    <t>Huchim Herrera &amp; Toscano Hernández 2014</t>
  </si>
  <si>
    <t>Helmke et al. 2015</t>
  </si>
  <si>
    <t>Fitzsimmons 2015:231 combination with charismatic polities</t>
  </si>
  <si>
    <t>Tokovinine &amp; Estrada-Belli 2015</t>
  </si>
  <si>
    <t>Wren et al. 2015</t>
  </si>
  <si>
    <t>Eppich &amp; Freidel 2015</t>
  </si>
  <si>
    <t>Eppich &amp; Freidel 2015:221-222</t>
  </si>
  <si>
    <t>Lentz et al. 2015a:291</t>
  </si>
  <si>
    <t>Lentz et al. 2015b</t>
  </si>
  <si>
    <t>King 2015, different contributions</t>
  </si>
  <si>
    <t>Iannone et al. 2016, different contributions</t>
  </si>
  <si>
    <t>Runggaldier &amp; Hammond 2016:56</t>
  </si>
  <si>
    <t>Straight 2016</t>
  </si>
  <si>
    <t>Demarest 2016:166</t>
  </si>
  <si>
    <t>King 2016</t>
  </si>
  <si>
    <t>Chase &amp; Chase 2016</t>
  </si>
  <si>
    <t>Halperin &amp; Schwartz 2017, different contributions</t>
  </si>
  <si>
    <t>Golden et al. 2016:131-132</t>
  </si>
  <si>
    <t>Ebert et al. 2017:212</t>
  </si>
  <si>
    <t>LaRocque et al. 2019:80</t>
  </si>
  <si>
    <t>Tiesler &amp; Lacadena 2018</t>
  </si>
  <si>
    <t>Freidel 2018</t>
  </si>
  <si>
    <t>Freidel 2018:368</t>
  </si>
  <si>
    <t>Saturno et al. 2018:332</t>
  </si>
  <si>
    <t>Carter et al. 2018:94</t>
  </si>
  <si>
    <t>Houston et al. 2018:18-19</t>
  </si>
  <si>
    <t>Bey &amp; Negrón 2019 - Puuc</t>
  </si>
  <si>
    <t>Bey &amp; Negrón 2019:129 - Puuc</t>
  </si>
  <si>
    <t>Volta et al. 2020:361</t>
  </si>
  <si>
    <t>Tokovinine 2020</t>
  </si>
  <si>
    <t>Demarest et al. 2020:44</t>
  </si>
  <si>
    <t>Martin 2020b:383-384, 2020b:470</t>
  </si>
  <si>
    <t>Martin 2020a:356</t>
  </si>
  <si>
    <t>Martin 2020a:318 Kaanul as "hegemonic empire"</t>
  </si>
  <si>
    <t>Garrison 2020:250</t>
  </si>
  <si>
    <t>Alcover &amp; Golden 2020</t>
  </si>
  <si>
    <t>Matsumoto &amp; Carter 2020</t>
  </si>
  <si>
    <t>Hutson 2020:416-417</t>
  </si>
  <si>
    <t>Freidel 2020:10 "Kaanul Empire"</t>
  </si>
  <si>
    <t>Arnauld et al. 2021:3, Arnauld 2021:139 "fragmentary, supraregional state") - Southern Lowlands</t>
  </si>
  <si>
    <t>Demarest et al. 2021</t>
  </si>
  <si>
    <t>Braswell 2022a, different contributions</t>
  </si>
  <si>
    <t>Braswell 2022b:15</t>
  </si>
  <si>
    <t>Eberl et al. 2023</t>
  </si>
  <si>
    <t>Freidel 1992:116 Chichén Itzá</t>
  </si>
  <si>
    <r>
      <t>Martin &amp; Grube 1994, 1995, 2008;
Lacadena &amp; Ciudad Ruiz 1998;</t>
    </r>
    <r>
      <rPr>
        <sz val="11"/>
        <color theme="1"/>
        <rFont val="Calibri"/>
        <family val="2"/>
        <scheme val="minor"/>
      </rPr>
      <t xml:space="preserve">
</t>
    </r>
    <r>
      <rPr>
        <b/>
        <sz val="11"/>
        <color theme="1"/>
        <rFont val="Calibri"/>
        <family val="2"/>
        <scheme val="minor"/>
      </rPr>
      <t>Freidel 1992</t>
    </r>
    <r>
      <rPr>
        <sz val="11"/>
        <color theme="1"/>
        <rFont val="Calibri"/>
        <family val="2"/>
        <scheme val="minor"/>
      </rPr>
      <t xml:space="preserve"> hegemonies;
Ciudad Ruiz &amp; Lacadena 2001;</t>
    </r>
    <r>
      <rPr>
        <b/>
        <sz val="11"/>
        <color theme="1"/>
        <rFont val="Calibri"/>
        <family val="2"/>
        <scheme val="minor"/>
      </rPr>
      <t xml:space="preserve">
</t>
    </r>
    <r>
      <rPr>
        <sz val="11"/>
        <color theme="1"/>
        <rFont val="Calibri"/>
        <family val="2"/>
        <scheme val="minor"/>
      </rPr>
      <t xml:space="preserve">Martin 2001, 2020a:383-384, misunderstanding of the term super-state, see note 12; Martin 2020b:470; also often confused with the notion of 'empire' (e.g., Chase &amp; Chase 2008)
</t>
    </r>
    <r>
      <rPr>
        <b/>
        <sz val="11"/>
        <color theme="1"/>
        <rFont val="Calibri"/>
        <family val="2"/>
        <scheme val="minor"/>
      </rPr>
      <t/>
    </r>
  </si>
  <si>
    <t>Morley 1946</t>
  </si>
  <si>
    <t>Morley [1915]1975, 1917, 1920, 1938</t>
  </si>
  <si>
    <t>1915-1940</t>
  </si>
  <si>
    <t>1940-1960</t>
  </si>
  <si>
    <t>1960…</t>
  </si>
  <si>
    <t>1970…</t>
  </si>
  <si>
    <t>Martin &amp; Grube 1995</t>
  </si>
  <si>
    <t>Martin &amp; Grube 1994</t>
  </si>
  <si>
    <r>
      <t xml:space="preserve">Abrams, Elliot M. 1994. </t>
    </r>
    <r>
      <rPr>
        <i/>
        <sz val="11"/>
        <color theme="1"/>
        <rFont val="Calibri"/>
        <family val="2"/>
        <scheme val="minor"/>
      </rPr>
      <t>How the Maya Built Their World: Energetics and Ancient Architecture</t>
    </r>
    <r>
      <rPr>
        <sz val="11"/>
        <color theme="1"/>
        <rFont val="Calibri"/>
        <family val="2"/>
        <scheme val="minor"/>
      </rPr>
      <t>. University of Texas Press, Austin.</t>
    </r>
  </si>
  <si>
    <r>
      <t xml:space="preserve">Abrams, Elliot M. 1995. A Model of Fluctuating Labor Value and the Establishment of State Power: An Application to the Prehispanic Maya. </t>
    </r>
    <r>
      <rPr>
        <i/>
        <sz val="11"/>
        <color theme="1"/>
        <rFont val="Calibri"/>
        <family val="2"/>
        <scheme val="minor"/>
      </rPr>
      <t>Latin American Antiquity</t>
    </r>
    <r>
      <rPr>
        <sz val="11"/>
        <color theme="1"/>
        <rFont val="Calibri"/>
        <family val="2"/>
        <scheme val="minor"/>
      </rPr>
      <t xml:space="preserve"> 6(3):196–213. https://doi.org/10.2307/971672.</t>
    </r>
  </si>
  <si>
    <r>
      <t xml:space="preserve">Adams, Richard E. W. 1981. Settlement Patterns of the Central Yucatan and Southern Campeche Regions. In </t>
    </r>
    <r>
      <rPr>
        <i/>
        <sz val="11"/>
        <color theme="1"/>
        <rFont val="Calibri"/>
        <family val="2"/>
        <scheme val="minor"/>
      </rPr>
      <t>Lowland Maya Settlement Patterns</t>
    </r>
    <r>
      <rPr>
        <sz val="11"/>
        <color theme="1"/>
        <rFont val="Calibri"/>
        <family val="2"/>
        <scheme val="minor"/>
      </rPr>
      <t>, edited by Wendy Ashmore, pp. 211–257. School of American Research, University of New Mexico Press, Albuquerque.</t>
    </r>
  </si>
  <si>
    <r>
      <t xml:space="preserve">Adams, Richard E. W. 1983. Ancient Land Use and Culture History in the Pasion River Region. In </t>
    </r>
    <r>
      <rPr>
        <i/>
        <sz val="11"/>
        <color theme="1"/>
        <rFont val="Calibri"/>
        <family val="2"/>
        <scheme val="minor"/>
      </rPr>
      <t>Prehistoric Settlement Patterns: Essays in Honor of Gordon R. Willey</t>
    </r>
    <r>
      <rPr>
        <sz val="11"/>
        <color theme="1"/>
        <rFont val="Calibri"/>
        <family val="2"/>
        <scheme val="minor"/>
      </rPr>
      <t>, edited by Evon Z. Vogt and Richard M. Leventhal, pp. 319–335. University of New Mexico Press, Albuquerque.</t>
    </r>
  </si>
  <si>
    <r>
      <t xml:space="preserve">Adams, Richard E. W. 1986. Rio Azul: Lost City of the Maya. </t>
    </r>
    <r>
      <rPr>
        <i/>
        <sz val="11"/>
        <color theme="1"/>
        <rFont val="Calibri"/>
        <family val="2"/>
        <scheme val="minor"/>
      </rPr>
      <t>National Geographic Magazine</t>
    </r>
    <r>
      <rPr>
        <sz val="11"/>
        <color theme="1"/>
        <rFont val="Calibri"/>
        <family val="2"/>
        <scheme val="minor"/>
      </rPr>
      <t xml:space="preserve"> 169:420–451.</t>
    </r>
  </si>
  <si>
    <r>
      <t xml:space="preserve">Adams, Richard E. W. 1990. Archaeological Research at the Lowland Maya City of Rio Azul. </t>
    </r>
    <r>
      <rPr>
        <i/>
        <sz val="11"/>
        <color theme="1"/>
        <rFont val="Calibri"/>
        <family val="2"/>
        <scheme val="minor"/>
      </rPr>
      <t>Latin American Antiquity</t>
    </r>
    <r>
      <rPr>
        <sz val="11"/>
        <color theme="1"/>
        <rFont val="Calibri"/>
        <family val="2"/>
        <scheme val="minor"/>
      </rPr>
      <t xml:space="preserve"> 1(1):23–41. https://doi.org/10.2307/971708.</t>
    </r>
  </si>
  <si>
    <r>
      <t xml:space="preserve">Adams, Richard E. W. 1995. Early Classic Maya Civilization: A View from Rio Azul. In </t>
    </r>
    <r>
      <rPr>
        <i/>
        <sz val="11"/>
        <color theme="1"/>
        <rFont val="Calibri"/>
        <family val="2"/>
        <scheme val="minor"/>
      </rPr>
      <t>The Emergence of Classic Maya Civilization</t>
    </r>
    <r>
      <rPr>
        <sz val="11"/>
        <color theme="1"/>
        <rFont val="Calibri"/>
        <family val="2"/>
        <scheme val="minor"/>
      </rPr>
      <t>, edited by Nikolai Grube, pp. 35–48. Acta Mesoamericana No. 8. Verlag von Flemming, Möckmühl.</t>
    </r>
  </si>
  <si>
    <r>
      <t xml:space="preserve">Adams, Richard E. W. 1996. Introduction. In </t>
    </r>
    <r>
      <rPr>
        <i/>
        <sz val="11"/>
        <color theme="1"/>
        <rFont val="Calibri"/>
        <family val="2"/>
        <scheme val="minor"/>
      </rPr>
      <t>The Programme for Belize Regional Archaeological Project: 1994 Interim Report</t>
    </r>
    <r>
      <rPr>
        <sz val="11"/>
        <color theme="1"/>
        <rFont val="Calibri"/>
        <family val="2"/>
        <scheme val="minor"/>
      </rPr>
      <t>, edited by Richard E. W. Adams and Fred Valdez Jr., pp. 1–12. University of Texas, San Antonio.</t>
    </r>
  </si>
  <si>
    <r>
      <t xml:space="preserve">Adams, Richard E. W. 2005. </t>
    </r>
    <r>
      <rPr>
        <i/>
        <sz val="11"/>
        <color theme="1"/>
        <rFont val="Calibri"/>
        <family val="2"/>
        <scheme val="minor"/>
      </rPr>
      <t>Prehistoric Mesoamerica</t>
    </r>
    <r>
      <rPr>
        <sz val="11"/>
        <color theme="1"/>
        <rFont val="Calibri"/>
        <family val="2"/>
        <scheme val="minor"/>
      </rPr>
      <t>. 3rd ed. University of Oklahoma Press, Norman.</t>
    </r>
  </si>
  <si>
    <r>
      <t xml:space="preserve">Adams, Richard E. W., Hubert R. Robichaux, Fred Valdez Jr., Brett A. Houk, and Ruth Mathews. 2004. Transformations, Periodicity, and Urban Development in the Three Rivers Region. In </t>
    </r>
    <r>
      <rPr>
        <i/>
        <sz val="11"/>
        <color theme="1"/>
        <rFont val="Calibri"/>
        <family val="2"/>
        <scheme val="minor"/>
      </rPr>
      <t>The Terminal Classic in the Maya Lowlands: Collapse, Transition and Transformation</t>
    </r>
    <r>
      <rPr>
        <sz val="11"/>
        <color theme="1"/>
        <rFont val="Calibri"/>
        <family val="2"/>
        <scheme val="minor"/>
      </rPr>
      <t>, edited by Arthur A. Demarest, Don S. Rice, and Prudence M. Rice, pp. 324–341. University of Colorado Press, Boulder.</t>
    </r>
  </si>
  <si>
    <r>
      <t xml:space="preserve">Adams, Richard E. W., and Woodruff D. Smith. 1981. Feudal Models for Classic Maya Civilization. In </t>
    </r>
    <r>
      <rPr>
        <i/>
        <sz val="11"/>
        <color theme="1"/>
        <rFont val="Calibri"/>
        <family val="2"/>
        <scheme val="minor"/>
      </rPr>
      <t>Lowland Maya Settlement Patterns</t>
    </r>
    <r>
      <rPr>
        <sz val="11"/>
        <color theme="1"/>
        <rFont val="Calibri"/>
        <family val="2"/>
        <scheme val="minor"/>
      </rPr>
      <t>, edited by Wendy Ashmore, pp. 335–349. School of American Research, University of New Mexico Press, Albuquerque.</t>
    </r>
  </si>
  <si>
    <r>
      <t xml:space="preserve">Aimers, James J. 2007. What Maya Collapse? Terminal Classic Variation in the Maya Lowlands. </t>
    </r>
    <r>
      <rPr>
        <i/>
        <sz val="11"/>
        <color theme="1"/>
        <rFont val="Calibri"/>
        <family val="2"/>
        <scheme val="minor"/>
      </rPr>
      <t>Journal of Archaeological Research</t>
    </r>
    <r>
      <rPr>
        <sz val="11"/>
        <color theme="1"/>
        <rFont val="Calibri"/>
        <family val="2"/>
        <scheme val="minor"/>
      </rPr>
      <t xml:space="preserve"> 15(4):329–377. https://doi.org/10.1007/s10814-007-9015-x.</t>
    </r>
  </si>
  <si>
    <t>Akpinar-Ferrand, Ezgi. 2011. Aguadas: A Significant Aspect of the Southern Maya Lowlands Water Management Systems. PhD diss., University of Cincinnati, Cincinnati.</t>
  </si>
  <si>
    <r>
      <t xml:space="preserve">Akpinar-Ferrand, Ezgi, Nicholas P. Dunning, David L. Lentz, and John G. Jones. 2012. Use of Aguadas as Water Sources at Southern Maya Lowland Sites. </t>
    </r>
    <r>
      <rPr>
        <i/>
        <sz val="11"/>
        <color theme="1"/>
        <rFont val="Calibri"/>
        <family val="2"/>
        <scheme val="minor"/>
      </rPr>
      <t>Ancient Mesoamerica</t>
    </r>
    <r>
      <rPr>
        <sz val="11"/>
        <color theme="1"/>
        <rFont val="Calibri"/>
        <family val="2"/>
        <scheme val="minor"/>
      </rPr>
      <t xml:space="preserve"> 23(1):85–101. https://doi.org/10.1017/S0956536112000065.</t>
    </r>
  </si>
  <si>
    <r>
      <t xml:space="preserve">Alcover Firpi, Omar AndrésG., and Charles W. Golden. 2020. The Politics of Conflict: War Before and Beyond the State in Maya Society. In </t>
    </r>
    <r>
      <rPr>
        <i/>
        <sz val="11"/>
        <color theme="1"/>
        <rFont val="Calibri"/>
        <family val="2"/>
        <scheme val="minor"/>
      </rPr>
      <t>The Maya World</t>
    </r>
    <r>
      <rPr>
        <sz val="11"/>
        <color theme="1"/>
        <rFont val="Calibri"/>
        <family val="2"/>
        <scheme val="minor"/>
      </rPr>
      <t>, edited by Scott R. Hutson and Traci Ardren, pp. 477–495. The Routledge Worlds No. 38. Routledge, London.</t>
    </r>
  </si>
  <si>
    <r>
      <t xml:space="preserve">Anderson, Benedict R. 2006. </t>
    </r>
    <r>
      <rPr>
        <i/>
        <sz val="11"/>
        <color theme="1"/>
        <rFont val="Calibri"/>
        <family val="2"/>
        <scheme val="minor"/>
      </rPr>
      <t>Imagined Communities: Reflections on the Origin and Spread of Nationalism</t>
    </r>
    <r>
      <rPr>
        <sz val="11"/>
        <color theme="1"/>
        <rFont val="Calibri"/>
        <family val="2"/>
        <scheme val="minor"/>
      </rPr>
      <t>. Verso, London.</t>
    </r>
  </si>
  <si>
    <r>
      <t xml:space="preserve">Aoyama, Kazuo. 2011. Socioeconomic and Political Implications of Regional Studies of Maya Lithic Artifacts. In </t>
    </r>
    <r>
      <rPr>
        <i/>
        <sz val="11"/>
        <color theme="1"/>
        <rFont val="Calibri"/>
        <family val="2"/>
        <scheme val="minor"/>
      </rPr>
      <t>The Technology of Maya Civilization: Political Economy and Beyond in Lithic Studies</t>
    </r>
    <r>
      <rPr>
        <sz val="11"/>
        <color theme="1"/>
        <rFont val="Calibri"/>
        <family val="2"/>
        <scheme val="minor"/>
      </rPr>
      <t>, edited by Zachary X. Hruby, Geoffrey E. Braswell, and Oswaldo Fernando Chinchilla Mazariegos, pp. 37–54. Approaches to Anthropological Archaeology No. Equinox, London.</t>
    </r>
  </si>
  <si>
    <r>
      <t xml:space="preserve">Aoyama, Kazuo, Toshiharu Tashiro, and Michael D. Glascock. 1999. A Pre-Columbian Obsidian Source in San Luis, Honduras: Implications for the Relationship between Late Classic Maya Political Boundaries and the Boundaries of Obsidian Exchange Networks. </t>
    </r>
    <r>
      <rPr>
        <i/>
        <sz val="11"/>
        <color theme="1"/>
        <rFont val="Calibri"/>
        <family val="2"/>
        <scheme val="minor"/>
      </rPr>
      <t>Ancient Mesoamerica</t>
    </r>
    <r>
      <rPr>
        <sz val="11"/>
        <color theme="1"/>
        <rFont val="Calibri"/>
        <family val="2"/>
        <scheme val="minor"/>
      </rPr>
      <t xml:space="preserve"> 10(2):237–249. https://doi.org/10.1017/S0956536199102037.</t>
    </r>
  </si>
  <si>
    <r>
      <t xml:space="preserve">Ardren, Traci. 2015. </t>
    </r>
    <r>
      <rPr>
        <i/>
        <sz val="11"/>
        <color theme="1"/>
        <rFont val="Calibri"/>
        <family val="2"/>
        <scheme val="minor"/>
      </rPr>
      <t>Social Identities in the Classic Maya Northern Lowlands: Gender, Age, Memory, and Place</t>
    </r>
    <r>
      <rPr>
        <sz val="11"/>
        <color theme="1"/>
        <rFont val="Calibri"/>
        <family val="2"/>
        <scheme val="minor"/>
      </rPr>
      <t>. University of Texas Press, Austin.</t>
    </r>
  </si>
  <si>
    <r>
      <t xml:space="preserve">Ardren, Traci. 2023. </t>
    </r>
    <r>
      <rPr>
        <i/>
        <sz val="11"/>
        <color theme="1"/>
        <rFont val="Calibri"/>
        <family val="2"/>
        <scheme val="minor"/>
      </rPr>
      <t>Everyday Life in the Classic Maya World</t>
    </r>
    <r>
      <rPr>
        <sz val="11"/>
        <color theme="1"/>
        <rFont val="Calibri"/>
        <family val="2"/>
        <scheme val="minor"/>
      </rPr>
      <t>. 1st ed. Cambridge University Press.</t>
    </r>
  </si>
  <si>
    <r>
      <t xml:space="preserve">Arnauld, M. Charlotte. 2012. Neighborhoods and Intermediate Units of Spatial and Social Analysis in Ancient Mesoamerica. In </t>
    </r>
    <r>
      <rPr>
        <i/>
        <sz val="11"/>
        <color theme="1"/>
        <rFont val="Calibri"/>
        <family val="2"/>
        <scheme val="minor"/>
      </rPr>
      <t>The Neighborhood as a Social and Spatial Unit in Mesoamerican Cities</t>
    </r>
    <r>
      <rPr>
        <sz val="11"/>
        <color theme="1"/>
        <rFont val="Calibri"/>
        <family val="2"/>
        <scheme val="minor"/>
      </rPr>
      <t>, edited by Marie-Charlotte Arnauld, Linda R. Manzanilla, and Michael E. Smith, pp. 304–320. University of Arizona Press, Tucson.</t>
    </r>
  </si>
  <si>
    <r>
      <t xml:space="preserve">Arnauld, M. Charlotte, Chloé Andrieu, and Mélanie Forné. 2017. “In the Days of My Life”: Elite Activity and Interactions in the Maya Lowlands from Classic to Early Postclassic Times (The Long Ninth Century, AD 760–920). </t>
    </r>
    <r>
      <rPr>
        <i/>
        <sz val="11"/>
        <color theme="1"/>
        <rFont val="Calibri"/>
        <family val="2"/>
        <scheme val="minor"/>
      </rPr>
      <t>Journal de La Société Des Américanistes</t>
    </r>
    <r>
      <rPr>
        <sz val="11"/>
        <color theme="1"/>
        <rFont val="Calibri"/>
        <family val="2"/>
        <scheme val="minor"/>
      </rPr>
      <t>(Hors-Série Maya Times/Tiempos mayas):41–96. https://doi.org/10.4000/jsa.15362.</t>
    </r>
  </si>
  <si>
    <r>
      <t xml:space="preserve">Arnauld, Marie-Charlotte. 2021. Classic to Postclassic Maya Rulership: Changes in Military-Courtly Institutions. In </t>
    </r>
    <r>
      <rPr>
        <i/>
        <sz val="11"/>
        <color theme="1"/>
        <rFont val="Calibri"/>
        <family val="2"/>
        <scheme val="minor"/>
      </rPr>
      <t>Maya Kingship: Rupture and Transformation from Classic to Postclassic Times</t>
    </r>
    <r>
      <rPr>
        <sz val="11"/>
        <color theme="1"/>
        <rFont val="Calibri"/>
        <family val="2"/>
        <scheme val="minor"/>
      </rPr>
      <t>, edited by Tsubasa Okoshi, Arlen F. Chase, Philippe Nondédéo, and Marie-Charlotte Arnauld, pp. 133–151. University Press of Florida, Gainesville.</t>
    </r>
  </si>
  <si>
    <r>
      <t xml:space="preserve">Arnauld, Marie-Charlotte, Dominique Michelet, and Philippe Nondédéo. 2013. Living Together in Rio Bec Houses: Coresidence, Rank and Alliance. </t>
    </r>
    <r>
      <rPr>
        <i/>
        <sz val="11"/>
        <color theme="1"/>
        <rFont val="Calibri"/>
        <family val="2"/>
        <scheme val="minor"/>
      </rPr>
      <t>Ancient Mesoamerica</t>
    </r>
    <r>
      <rPr>
        <sz val="11"/>
        <color theme="1"/>
        <rFont val="Calibri"/>
        <family val="2"/>
        <scheme val="minor"/>
      </rPr>
      <t xml:space="preserve"> 24(2):469–493. https://doi.org/10.1017/S0956536114000029.</t>
    </r>
  </si>
  <si>
    <r>
      <t xml:space="preserve">Arnauld, Marie-Charlotte, Tsubasa Okoshi, Arlen F. Chase, and Philippe Nondédéo. 2021. Changes in Maya Rulership at the End of the Classic Period. In </t>
    </r>
    <r>
      <rPr>
        <i/>
        <sz val="11"/>
        <color theme="1"/>
        <rFont val="Calibri"/>
        <family val="2"/>
        <scheme val="minor"/>
      </rPr>
      <t>Maya Kingship: Rupture and Transformation from Classic to Postclassic Times</t>
    </r>
    <r>
      <rPr>
        <sz val="11"/>
        <color theme="1"/>
        <rFont val="Calibri"/>
        <family val="2"/>
        <scheme val="minor"/>
      </rPr>
      <t>, edited by Tsubasa Okoshi, Arlen F. Chase, Philippe Nondédéo, and Marie-Charlotte Arnauld, pp. 1–17. University Press of Florida, Gainesville.</t>
    </r>
  </si>
  <si>
    <r>
      <t xml:space="preserve">Ashmore, Wendy. 2004. Classic Maya Landscapes and Settlement. In </t>
    </r>
    <r>
      <rPr>
        <i/>
        <sz val="11"/>
        <color theme="1"/>
        <rFont val="Calibri"/>
        <family val="2"/>
        <scheme val="minor"/>
      </rPr>
      <t>Mesoamerican Archaeology: Theory and Practice</t>
    </r>
    <r>
      <rPr>
        <sz val="11"/>
        <color theme="1"/>
        <rFont val="Calibri"/>
        <family val="2"/>
        <scheme val="minor"/>
      </rPr>
      <t>, edited by Julia A. Hendon and Rosemary A. Joyce, pp. 169–191. Blackwell, Oxford.</t>
    </r>
  </si>
  <si>
    <r>
      <t xml:space="preserve">Ashmore, Wendy. 2007. </t>
    </r>
    <r>
      <rPr>
        <i/>
        <sz val="11"/>
        <color theme="1"/>
        <rFont val="Calibri"/>
        <family val="2"/>
        <scheme val="minor"/>
      </rPr>
      <t>Quirigua Reports, Volume IV: Settlement Archaeology at Quirigua, Guatemala</t>
    </r>
    <r>
      <rPr>
        <sz val="11"/>
        <color theme="1"/>
        <rFont val="Calibri"/>
        <family val="2"/>
        <scheme val="minor"/>
      </rPr>
      <t>. Edited by Robert J. Sharer. University of Pennsylvania Museum of Archaeology and Anthropology, Philadelphia.</t>
    </r>
  </si>
  <si>
    <r>
      <t xml:space="preserve">Astor-Aguilera, Miguel A. 2010. </t>
    </r>
    <r>
      <rPr>
        <i/>
        <sz val="11"/>
        <color theme="1"/>
        <rFont val="Calibri"/>
        <family val="2"/>
        <scheme val="minor"/>
      </rPr>
      <t>The Maya World of Communicating Objects: Quadripartite Crosses, Trees, and Stones</t>
    </r>
    <r>
      <rPr>
        <sz val="11"/>
        <color theme="1"/>
        <rFont val="Calibri"/>
        <family val="2"/>
        <scheme val="minor"/>
      </rPr>
      <t>. University of New Mexico Press, Albuquerque.</t>
    </r>
  </si>
  <si>
    <t>Bachand, Bruce R. 2006. Preclassic Excavations at Punta de Chimino, Peten, Guatemala: Investigating Social Emplacement on an Early Maya Landscape. PhD diss., University of Arizona, Tucson.</t>
  </si>
  <si>
    <r>
      <t xml:space="preserve">Bair, Daniel A., and Richard E. Terry. 2012. In Search of Markets and Fields: Soil Chemical Investigations at Motul de San José. In </t>
    </r>
    <r>
      <rPr>
        <i/>
        <sz val="11"/>
        <color theme="1"/>
        <rFont val="Calibri"/>
        <family val="2"/>
        <scheme val="minor"/>
      </rPr>
      <t>Motul de San José: Politics, History, and Economy in a Classic Maya Polity</t>
    </r>
    <r>
      <rPr>
        <sz val="11"/>
        <color theme="1"/>
        <rFont val="Calibri"/>
        <family val="2"/>
        <scheme val="minor"/>
      </rPr>
      <t>, edited by Antonia E. Foias and Kitty F. Emery, pp. 357–385. Maya Studies No. University Press of Florida, Gainesville.</t>
    </r>
  </si>
  <si>
    <t>Baker, Jeffrey L. 2003. Maya Wetlands: Ecology and Pre-Hispanic Utilization of Wetlands in Northwestern Belize. PhD diss., The University of Arizona., Tucson.</t>
  </si>
  <si>
    <r>
      <t xml:space="preserve">Ball, Joseph W. 1993. Pottery, Potters, Palaces, and Polities: Some Socioeconomic and Political Implications of Late Classic Maya Ceramic Industries. In </t>
    </r>
    <r>
      <rPr>
        <i/>
        <sz val="11"/>
        <color theme="1"/>
        <rFont val="Calibri"/>
        <family val="2"/>
        <scheme val="minor"/>
      </rPr>
      <t>Lowland Maya Civilization in the Eighth Century A.D.: A Symposium at Dumbarton Oaks 7th and 8th October 1989</t>
    </r>
    <r>
      <rPr>
        <sz val="11"/>
        <color theme="1"/>
        <rFont val="Calibri"/>
        <family val="2"/>
        <scheme val="minor"/>
      </rPr>
      <t>, edited by Jeremy A. Sabloff and John S. Henderson, pp. 243–272. Dumbarton Oaks Research Library and Collection, Washington, D.C.</t>
    </r>
  </si>
  <si>
    <r>
      <t xml:space="preserve">Ball, Joseph W., and Jennifer T. Taschek. 1991. Late Classic Lowland Maya Political Organization and Central-Place Analysis: New Insights from the Upper Belize Valley. </t>
    </r>
    <r>
      <rPr>
        <i/>
        <sz val="11"/>
        <color theme="1"/>
        <rFont val="Calibri"/>
        <family val="2"/>
        <scheme val="minor"/>
      </rPr>
      <t>Ancient Mesoamerica</t>
    </r>
    <r>
      <rPr>
        <sz val="11"/>
        <color theme="1"/>
        <rFont val="Calibri"/>
        <family val="2"/>
        <scheme val="minor"/>
      </rPr>
      <t xml:space="preserve"> 2(2):149–165. https://www.jstor.org/stable/26307149.</t>
    </r>
  </si>
  <si>
    <r>
      <t xml:space="preserve">Ball, Joseph W., and Jennifer T. Taschek. 2013. Acanmul, Becán, and the Xcocom Phenomenon through a Type-Variety Looking Glass: Resolving Historical Enigmas through Hands-On Typological Assessments. In </t>
    </r>
    <r>
      <rPr>
        <i/>
        <sz val="11"/>
        <color theme="1"/>
        <rFont val="Calibri"/>
        <family val="2"/>
        <scheme val="minor"/>
      </rPr>
      <t>Ancient Maya Pottery: Classification, Analysis, and Interpretation</t>
    </r>
    <r>
      <rPr>
        <sz val="11"/>
        <color theme="1"/>
        <rFont val="Calibri"/>
        <family val="2"/>
        <scheme val="minor"/>
      </rPr>
      <t>, edited by James J. Aimers, pp. 142–162. Maya Studies No. University Press of Florida, Gainesville.</t>
    </r>
  </si>
  <si>
    <t>Barry, Jack. 2015. A GIS-Based Spatial Analysis of Visibility and Movement Using the Ancient Maya Center of Minanha, Belize. PhD diss., Trent University, Peterborough.</t>
  </si>
  <si>
    <r>
      <t xml:space="preserve">Bassie-Sweet, Karen. 2021. </t>
    </r>
    <r>
      <rPr>
        <i/>
        <sz val="11"/>
        <color theme="1"/>
        <rFont val="Calibri"/>
        <family val="2"/>
        <scheme val="minor"/>
      </rPr>
      <t>Maya Gods of War</t>
    </r>
    <r>
      <rPr>
        <sz val="11"/>
        <color theme="1"/>
        <rFont val="Calibri"/>
        <family val="2"/>
        <scheme val="minor"/>
      </rPr>
      <t>. University Press of Colorado, Louisville.</t>
    </r>
  </si>
  <si>
    <r>
      <t xml:space="preserve">Beach, Timothy P., Nicholas P. Dunning, Sheryl Luzzadder-Beach, Duncan Cook, and Jon Lohse. 2006. Impacts of the Ancient Maya on Soils and Soil Erosion in the Central Maya Lowlands. Geomorphology and Land Degradation, </t>
    </r>
    <r>
      <rPr>
        <i/>
        <sz val="11"/>
        <color theme="1"/>
        <rFont val="Calibri"/>
        <family val="2"/>
        <scheme val="minor"/>
      </rPr>
      <t>CATENA</t>
    </r>
    <r>
      <rPr>
        <sz val="11"/>
        <color theme="1"/>
        <rFont val="Calibri"/>
        <family val="2"/>
        <scheme val="minor"/>
      </rPr>
      <t xml:space="preserve"> 65(2):166–178. https://doi.org/10.1016/j.catena.2005.11.007.</t>
    </r>
  </si>
  <si>
    <r>
      <t xml:space="preserve">Becker, Marshall J. 2004. Maya Heterarchy as Inferred from Classic-Period Plaza Plans. </t>
    </r>
    <r>
      <rPr>
        <i/>
        <sz val="11"/>
        <color theme="1"/>
        <rFont val="Calibri"/>
        <family val="2"/>
        <scheme val="minor"/>
      </rPr>
      <t>Ancient Mesoamerica</t>
    </r>
    <r>
      <rPr>
        <sz val="11"/>
        <color theme="1"/>
        <rFont val="Calibri"/>
        <family val="2"/>
        <scheme val="minor"/>
      </rPr>
      <t xml:space="preserve"> 15(1):127–138.</t>
    </r>
  </si>
  <si>
    <r>
      <t xml:space="preserve">Becker, Marshall Joseph. 1999. </t>
    </r>
    <r>
      <rPr>
        <i/>
        <sz val="11"/>
        <color theme="1"/>
        <rFont val="Calibri"/>
        <family val="2"/>
        <scheme val="minor"/>
      </rPr>
      <t>Excavations in Residential Areas of Tikal: Groups with Shrines (Tikal Reports 21)</t>
    </r>
    <r>
      <rPr>
        <sz val="11"/>
        <color theme="1"/>
        <rFont val="Calibri"/>
        <family val="2"/>
        <scheme val="minor"/>
      </rPr>
      <t>. University Museum Monograph No. 104. University Museum, University of Pennsylvania, Philadelphia, Pa.</t>
    </r>
  </si>
  <si>
    <r>
      <t xml:space="preserve">Bell, Ellen E. 2002. Engendering a Dynasty: A Royal Woman in the Margarita Tomb, Copan. In </t>
    </r>
    <r>
      <rPr>
        <i/>
        <sz val="11"/>
        <color theme="1"/>
        <rFont val="Calibri"/>
        <family val="2"/>
        <scheme val="minor"/>
      </rPr>
      <t>Ancient Maya Women</t>
    </r>
    <r>
      <rPr>
        <sz val="11"/>
        <color theme="1"/>
        <rFont val="Calibri"/>
        <family val="2"/>
        <scheme val="minor"/>
      </rPr>
      <t>, edited by Traci Ardren, pp. 89–104. Gender and Archaeology Series No. 3. AltaMira Press, Walnut Creek.</t>
    </r>
  </si>
  <si>
    <r>
      <t xml:space="preserve">Benavides Castillo, Antonio. 2014. </t>
    </r>
    <r>
      <rPr>
        <i/>
        <sz val="11"/>
        <color theme="1"/>
        <rFont val="Calibri"/>
        <family val="2"/>
        <scheme val="minor"/>
      </rPr>
      <t>La arquitectura precolombina de Edzná, Campeche, México</t>
    </r>
    <r>
      <rPr>
        <sz val="11"/>
        <color theme="1"/>
        <rFont val="Calibri"/>
        <family val="2"/>
        <scheme val="minor"/>
      </rPr>
      <t>. Colección: Rafael Rodríguez Barrera No. Ayuntamiento de Campeche, San Francisco de Campeche, México.</t>
    </r>
  </si>
  <si>
    <r>
      <t xml:space="preserve">Bey, George J. III, and Tomás G. Negrón. 2019. Reexamining the Role of Conflict in the Development of Puuc Maya Society. In </t>
    </r>
    <r>
      <rPr>
        <i/>
        <sz val="11"/>
        <color theme="1"/>
        <rFont val="Calibri"/>
        <family val="2"/>
        <scheme val="minor"/>
      </rPr>
      <t>Seeking Conflict in Mesoamerica: Operational, Cognitive, and Experiential Approaches</t>
    </r>
    <r>
      <rPr>
        <sz val="11"/>
        <color theme="1"/>
        <rFont val="Calibri"/>
        <family val="2"/>
        <scheme val="minor"/>
      </rPr>
      <t>, edited by Shawn G. Morton and Meaghan Peuramaki-Brown, pp. 122–141. University Press of Colorado, Louisville.</t>
    </r>
  </si>
  <si>
    <r>
      <t xml:space="preserve">Bíró, Péter. 2007. Classic Maya Polity, Identity, Migration and Political Vocabulary. </t>
    </r>
    <r>
      <rPr>
        <i/>
        <sz val="11"/>
        <color theme="1"/>
        <rFont val="Calibri"/>
        <family val="2"/>
        <scheme val="minor"/>
      </rPr>
      <t>Journal of Historical and European Studies</t>
    </r>
    <r>
      <rPr>
        <sz val="11"/>
        <color theme="1"/>
        <rFont val="Calibri"/>
        <family val="2"/>
        <scheme val="minor"/>
      </rPr>
      <t xml:space="preserve"> 1:93–104.</t>
    </r>
  </si>
  <si>
    <r>
      <t xml:space="preserve">Blanton, Richard E., Gary M. Feinman, Stephen A. Kowalewski, and Peter N. Peregrine. 1996. A Dual-Processual Theory for the Evolution of Mesoamerican Civilization. </t>
    </r>
    <r>
      <rPr>
        <i/>
        <sz val="11"/>
        <color theme="1"/>
        <rFont val="Calibri"/>
        <family val="2"/>
        <scheme val="minor"/>
      </rPr>
      <t>Current Anthropology</t>
    </r>
    <r>
      <rPr>
        <sz val="11"/>
        <color theme="1"/>
        <rFont val="Calibri"/>
        <family val="2"/>
        <scheme val="minor"/>
      </rPr>
      <t xml:space="preserve"> 37(1):1–14. https://www.jstor.org/stable/2744152.</t>
    </r>
  </si>
  <si>
    <r>
      <t xml:space="preserve">Boot, Erik. 2005. </t>
    </r>
    <r>
      <rPr>
        <i/>
        <sz val="11"/>
        <color theme="1"/>
        <rFont val="Calibri"/>
        <family val="2"/>
        <scheme val="minor"/>
      </rPr>
      <t>Continuity and Change in Text and Image at Chichen Itza, Yucatan, Mexico: A Study of the Inscriptions, Iconography, and Architexture at a Late Classic to Early Postclassic Maya Site</t>
    </r>
    <r>
      <rPr>
        <sz val="11"/>
        <color theme="1"/>
        <rFont val="Calibri"/>
        <family val="2"/>
        <scheme val="minor"/>
      </rPr>
      <t>. CNWS Publications No. Research School CNWS, Leiden.</t>
    </r>
  </si>
  <si>
    <r>
      <t xml:space="preserve">Braswell, Geoffrey E. 2003a. Highland Maya Polities. In </t>
    </r>
    <r>
      <rPr>
        <i/>
        <sz val="11"/>
        <color theme="1"/>
        <rFont val="Calibri"/>
        <family val="2"/>
        <scheme val="minor"/>
      </rPr>
      <t>The Postclassic Mesoamerican World</t>
    </r>
    <r>
      <rPr>
        <sz val="11"/>
        <color theme="1"/>
        <rFont val="Calibri"/>
        <family val="2"/>
        <scheme val="minor"/>
      </rPr>
      <t>, edited by Michael E. Smith and Frances F. Berdan, pp. 45–49. University of Utah Press, Salt Lake City.</t>
    </r>
  </si>
  <si>
    <r>
      <t xml:space="preserve">Braswell, Geoffrey E. 2003b. Obsidian Exchange Spheres. In </t>
    </r>
    <r>
      <rPr>
        <i/>
        <sz val="11"/>
        <color theme="1"/>
        <rFont val="Calibri"/>
        <family val="2"/>
        <scheme val="minor"/>
      </rPr>
      <t>The Postclassic Mesoamerican World</t>
    </r>
    <r>
      <rPr>
        <sz val="11"/>
        <color theme="1"/>
        <rFont val="Calibri"/>
        <family val="2"/>
        <scheme val="minor"/>
      </rPr>
      <t>, edited by Michael E. Smith and Frances F. Berdan, pp. 131–158. University of Utah Press, Salt Lake City.</t>
    </r>
  </si>
  <si>
    <r>
      <t xml:space="preserve">Braswell, Geoffrey E. (editor). 2014. </t>
    </r>
    <r>
      <rPr>
        <i/>
        <sz val="11"/>
        <color theme="1"/>
        <rFont val="Calibri"/>
        <family val="2"/>
        <scheme val="minor"/>
      </rPr>
      <t>The Maya and Their Central American Neighbors: Settlement Patterns, Architecture, Hieroglyphic Texts, and Ceramics</t>
    </r>
    <r>
      <rPr>
        <sz val="11"/>
        <color theme="1"/>
        <rFont val="Calibri"/>
        <family val="2"/>
        <scheme val="minor"/>
      </rPr>
      <t>. Routledge/Taylor &amp; Francis Group, London/New York.</t>
    </r>
  </si>
  <si>
    <r>
      <t xml:space="preserve">Braswell, Geoffrey E. (editor). 2022a. </t>
    </r>
    <r>
      <rPr>
        <i/>
        <sz val="11"/>
        <color theme="1"/>
        <rFont val="Calibri"/>
        <family val="2"/>
        <scheme val="minor"/>
      </rPr>
      <t>3,000 Years of War and Peace in the Maya Lowlands: Identity, Politics, and Violence</t>
    </r>
    <r>
      <rPr>
        <sz val="11"/>
        <color theme="1"/>
        <rFont val="Calibri"/>
        <family val="2"/>
        <scheme val="minor"/>
      </rPr>
      <t>. 1st ed. Routledge, London.</t>
    </r>
  </si>
  <si>
    <r>
      <t xml:space="preserve">Braswell, Geoffrey E. 2022b. Identity, Politics, and Violence: An Introduction to 3,000 Years of War and Peace in the Maya Lowlands. In </t>
    </r>
    <r>
      <rPr>
        <i/>
        <sz val="11"/>
        <color theme="1"/>
        <rFont val="Calibri"/>
        <family val="2"/>
        <scheme val="minor"/>
      </rPr>
      <t>3,000 Years of War and Peace in the Maya Lowlands: Identity, Politics, and Violence</t>
    </r>
    <r>
      <rPr>
        <sz val="11"/>
        <color theme="1"/>
        <rFont val="Calibri"/>
        <family val="2"/>
        <scheme val="minor"/>
      </rPr>
      <t>, edited by Geoffrey E. Braswell, pp. 1–18. 1st ed. Routledge, London.</t>
    </r>
  </si>
  <si>
    <t>Buechler, Jeff. 2012. Maya Socio-Political Interaction and Domestic Architecture in the Petexbatun, Guatemala. PhD diss., University of Illinois, Chicago.</t>
  </si>
  <si>
    <t>Canuto, Marcello A. 2002. A Tale of Two Communities: Social and Political Transformation in the Hinterlands of the Maya Polity of Copan. PhD diss., University of Pennsylvania, Philadelphia.</t>
  </si>
  <si>
    <r>
      <t xml:space="preserve">Canuto, Marcello A., Francisco Estrada-Belli, Thomas G. Garrison, Stephen D. Houston, Mary Jane Acuña, Milan Kováč, Damien Marken, et al. 2018. Ancient Lowland Maya Complexity as Revealed by Airborne Laser Scanning of Northern Guatemala. </t>
    </r>
    <r>
      <rPr>
        <i/>
        <sz val="11"/>
        <color theme="1"/>
        <rFont val="Calibri"/>
        <family val="2"/>
        <scheme val="minor"/>
      </rPr>
      <t>Science</t>
    </r>
    <r>
      <rPr>
        <sz val="11"/>
        <color theme="1"/>
        <rFont val="Calibri"/>
        <family val="2"/>
        <scheme val="minor"/>
      </rPr>
      <t xml:space="preserve"> 361(6409):eaau0137. https://doi.org/10.1126/science.aau0137.</t>
    </r>
  </si>
  <si>
    <r>
      <t xml:space="preserve">Canuto, Marcello A., and William L. Fash. 2004. The Blind Spot: Where the Elite and Non-Elite Meet. In </t>
    </r>
    <r>
      <rPr>
        <i/>
        <sz val="11"/>
        <color theme="1"/>
        <rFont val="Calibri"/>
        <family val="2"/>
        <scheme val="minor"/>
      </rPr>
      <t>Continuities and Changes in Maya Archaeology: Perspectives at the Millennium</t>
    </r>
    <r>
      <rPr>
        <sz val="11"/>
        <color theme="1"/>
        <rFont val="Calibri"/>
        <family val="2"/>
        <scheme val="minor"/>
      </rPr>
      <t>, edited by Charles Golden and Greg Borgstede, pp. 47–70. Routledge, New York/London.</t>
    </r>
  </si>
  <si>
    <r>
      <t xml:space="preserve">Canuto, Marcello A., and Jason Yaeger (editors). 2000. </t>
    </r>
    <r>
      <rPr>
        <i/>
        <sz val="11"/>
        <color theme="1"/>
        <rFont val="Calibri"/>
        <family val="2"/>
        <scheme val="minor"/>
      </rPr>
      <t>The Archaeology of Communities: A New World Perspective</t>
    </r>
    <r>
      <rPr>
        <sz val="11"/>
        <color theme="1"/>
        <rFont val="Calibri"/>
        <family val="2"/>
        <scheme val="minor"/>
      </rPr>
      <t>. Routledge, London/New York.</t>
    </r>
  </si>
  <si>
    <r>
      <t xml:space="preserve">Carmack, Robert M. 1973. </t>
    </r>
    <r>
      <rPr>
        <i/>
        <sz val="11"/>
        <color theme="1"/>
        <rFont val="Calibri"/>
        <family val="2"/>
        <scheme val="minor"/>
      </rPr>
      <t>Quichean Civilization: The Ethnohistoric, Ethnographic, and Archaeological Sources</t>
    </r>
    <r>
      <rPr>
        <sz val="11"/>
        <color theme="1"/>
        <rFont val="Calibri"/>
        <family val="2"/>
        <scheme val="minor"/>
      </rPr>
      <t>. University of California Press, Berkeley.</t>
    </r>
  </si>
  <si>
    <r>
      <t xml:space="preserve">Carmack, Robert M. 1981. </t>
    </r>
    <r>
      <rPr>
        <i/>
        <sz val="11"/>
        <color theme="1"/>
        <rFont val="Calibri"/>
        <family val="2"/>
        <scheme val="minor"/>
      </rPr>
      <t>The Quiché Mayas of Utatlán: The Evolution of a Highland Guatemala Kingdom</t>
    </r>
    <r>
      <rPr>
        <sz val="11"/>
        <color theme="1"/>
        <rFont val="Calibri"/>
        <family val="2"/>
        <scheme val="minor"/>
      </rPr>
      <t>. University of Oklahoma Press, Norman.</t>
    </r>
  </si>
  <si>
    <r>
      <t xml:space="preserve">Carmack, Robert M. 1998. Traditional Momostenango: A Microhistoric Perspective on Maya Settlement Patterns, Political Systems, and Ritual. In </t>
    </r>
    <r>
      <rPr>
        <i/>
        <sz val="11"/>
        <color theme="1"/>
        <rFont val="Calibri"/>
        <family val="2"/>
        <scheme val="minor"/>
      </rPr>
      <t>Anatomía de Una Civilización: Aproximaciones Interdisciplinarias a La Cultura Maya</t>
    </r>
    <r>
      <rPr>
        <sz val="11"/>
        <color theme="1"/>
        <rFont val="Calibri"/>
        <family val="2"/>
        <scheme val="minor"/>
      </rPr>
      <t>, edited by Andrés Ciudad Ruiz, pp. 323–351. Sociedad Española de Estudios Mayas, Madrid.</t>
    </r>
  </si>
  <si>
    <r>
      <t xml:space="preserve">Carrasco, Davíd. 1995. Cosmic Jaws: We Eat the Gods and the Gods Ear Us. </t>
    </r>
    <r>
      <rPr>
        <i/>
        <sz val="11"/>
        <color theme="1"/>
        <rFont val="Calibri"/>
        <family val="2"/>
        <scheme val="minor"/>
      </rPr>
      <t>Journal of the American Academy of Religion</t>
    </r>
    <r>
      <rPr>
        <sz val="11"/>
        <color theme="1"/>
        <rFont val="Calibri"/>
        <family val="2"/>
        <scheme val="minor"/>
      </rPr>
      <t xml:space="preserve"> 63(3):429–463. https://doi.org/10.2307/1465087.</t>
    </r>
  </si>
  <si>
    <r>
      <t xml:space="preserve">Carter, Nicholas P., Yeny M. Gutiérrez Castillo, and Sarah Newman. 2018. Border Lords and Client Kings: El Zotz and Bejucal in the Late Classic Period. In </t>
    </r>
    <r>
      <rPr>
        <i/>
        <sz val="11"/>
        <color theme="1"/>
        <rFont val="Calibri"/>
        <family val="2"/>
        <scheme val="minor"/>
      </rPr>
      <t>An Inconstant Landscape: The Maya Kingdom of El Zotz, Guatemala</t>
    </r>
    <r>
      <rPr>
        <sz val="11"/>
        <color theme="1"/>
        <rFont val="Calibri"/>
        <family val="2"/>
        <scheme val="minor"/>
      </rPr>
      <t>, edited by Thomas G. Garrison and Stephen D. Houston, pp. 93–115. University Press of Colorado, Louisville.</t>
    </r>
  </si>
  <si>
    <r>
      <t xml:space="preserve">Chase, Adrian S. Z. 2017. Residential Inequality Among the Ancient Maya: Operationalizing Household Architecture Volume at Caracol, Belize. </t>
    </r>
    <r>
      <rPr>
        <i/>
        <sz val="11"/>
        <color theme="1"/>
        <rFont val="Calibri"/>
        <family val="2"/>
        <scheme val="minor"/>
      </rPr>
      <t>Research Reports in Belizean Archaeology</t>
    </r>
    <r>
      <rPr>
        <sz val="11"/>
        <color theme="1"/>
        <rFont val="Calibri"/>
        <family val="2"/>
        <scheme val="minor"/>
      </rPr>
      <t xml:space="preserve"> 14:31–39. https://doi.org/10.1016/j.jaa.2023.101514.</t>
    </r>
  </si>
  <si>
    <r>
      <t xml:space="preserve">Chase, Adrian S. Z., and Diane Z. Chase. 2016. The Ancient Maya City: Anthropogenic Landscapes, Settlement Archaeology, and Caracol Belize. </t>
    </r>
    <r>
      <rPr>
        <i/>
        <sz val="11"/>
        <color theme="1"/>
        <rFont val="Calibri"/>
        <family val="2"/>
        <scheme val="minor"/>
      </rPr>
      <t>Research Reports in Belizean Archaeology</t>
    </r>
    <r>
      <rPr>
        <sz val="11"/>
        <color theme="1"/>
        <rFont val="Calibri"/>
        <family val="2"/>
        <scheme val="minor"/>
      </rPr>
      <t xml:space="preserve"> 13:3–14. https://doi.org/10.1016/j.jaa.2023.101514.</t>
    </r>
  </si>
  <si>
    <r>
      <t xml:space="preserve">Chase, Arlen F., and Diane Z. Chase. 1996. More Than Kin and King: Centralized Political Organization among the Late Classic Maya. </t>
    </r>
    <r>
      <rPr>
        <i/>
        <sz val="11"/>
        <color theme="1"/>
        <rFont val="Calibri"/>
        <family val="2"/>
        <scheme val="minor"/>
      </rPr>
      <t>Current Anthropology</t>
    </r>
    <r>
      <rPr>
        <sz val="11"/>
        <color theme="1"/>
        <rFont val="Calibri"/>
        <family val="2"/>
        <scheme val="minor"/>
      </rPr>
      <t xml:space="preserve"> 37(5):803–810. https://doi.org/10.1086/204564.</t>
    </r>
  </si>
  <si>
    <r>
      <t xml:space="preserve">Chase, Arlen F., and Diane Z. Chase. 1998. Late Classic Maya Political Structure, Polity Size, and Warfare Arenas. In </t>
    </r>
    <r>
      <rPr>
        <i/>
        <sz val="11"/>
        <color theme="1"/>
        <rFont val="Calibri"/>
        <family val="2"/>
        <scheme val="minor"/>
      </rPr>
      <t>Anatomia de Una Civilizacion: Aproximaciones Interdisciplinarias a La Cultura Maya</t>
    </r>
    <r>
      <rPr>
        <sz val="11"/>
        <color theme="1"/>
        <rFont val="Calibri"/>
        <family val="2"/>
        <scheme val="minor"/>
      </rPr>
      <t>, edited by Andrés Ciudad Ruiz, Y. Fernández Marquínez, J. Miguel Garciá Campillo, M. Josefa Iglesias Ponce de León, Alfonso Lacadena García-Gallo, and L. T. Sanz Castro, pp. 11–29. Sociedad Española de Estudios Mayas, Madrid.</t>
    </r>
  </si>
  <si>
    <r>
      <t xml:space="preserve">Chase, Arlen F., Diane Z. Chase, Jaime J. Awe, John F. Weishampel, Gyles Iannone, Holley Moyes, Jason Yaeger, and M. Kathryn Brown. 2014. The Use of LiDAR in Understanding the Ancient Maya Landscape: Caracol and Western Belize. </t>
    </r>
    <r>
      <rPr>
        <i/>
        <sz val="11"/>
        <color theme="1"/>
        <rFont val="Calibri"/>
        <family val="2"/>
        <scheme val="minor"/>
      </rPr>
      <t>Advances in Archaeological Practice</t>
    </r>
    <r>
      <rPr>
        <sz val="11"/>
        <color theme="1"/>
        <rFont val="Calibri"/>
        <family val="2"/>
        <scheme val="minor"/>
      </rPr>
      <t xml:space="preserve"> 2(3):208–221. https://doi.org/10.7183/2326-3768.2.3.208.</t>
    </r>
  </si>
  <si>
    <r>
      <t xml:space="preserve">Chase, Arlen F., Diane Z. Chase, and Michael E. Smith. 2009. States and Empires in Ancient Mesoamerica. </t>
    </r>
    <r>
      <rPr>
        <i/>
        <sz val="11"/>
        <color theme="1"/>
        <rFont val="Calibri"/>
        <family val="2"/>
        <scheme val="minor"/>
      </rPr>
      <t>Ancient Mesoamerica</t>
    </r>
    <r>
      <rPr>
        <sz val="11"/>
        <color theme="1"/>
        <rFont val="Calibri"/>
        <family val="2"/>
        <scheme val="minor"/>
      </rPr>
      <t xml:space="preserve"> 20(2):175–182. https://doi.org/10.1017/S0956536109990095.</t>
    </r>
  </si>
  <si>
    <r>
      <t xml:space="preserve">Chase, Arlen F., Lisa J. Lucero, Vernon L. Scarborough, Diane Z. Chase, Rafael Cobos, Nicholas P. Dunning, Scott L. Fedick, et al. 2014. Tropical Landscapes and the Ancient Maya: Diversity in Time and Space. </t>
    </r>
    <r>
      <rPr>
        <i/>
        <sz val="11"/>
        <color theme="1"/>
        <rFont val="Calibri"/>
        <family val="2"/>
        <scheme val="minor"/>
      </rPr>
      <t>Archaeological Papers of the American Anthropological Association</t>
    </r>
    <r>
      <rPr>
        <sz val="11"/>
        <color theme="1"/>
        <rFont val="Calibri"/>
        <family val="2"/>
        <scheme val="minor"/>
      </rPr>
      <t xml:space="preserve"> 24(1):11–29. https://doi.org/10.1111/apaa.12026.</t>
    </r>
  </si>
  <si>
    <r>
      <t xml:space="preserve">Chase, Diane Z., and Arlen F. Chase. 1992. An Archaeological Assessment of Mesoamerican Elites. In </t>
    </r>
    <r>
      <rPr>
        <i/>
        <sz val="11"/>
        <color theme="1"/>
        <rFont val="Calibri"/>
        <family val="2"/>
        <scheme val="minor"/>
      </rPr>
      <t>Mesoamerican Elites: An Archaeological Assessment</t>
    </r>
    <r>
      <rPr>
        <sz val="11"/>
        <color theme="1"/>
        <rFont val="Calibri"/>
        <family val="2"/>
        <scheme val="minor"/>
      </rPr>
      <t>, edited by Diane Z. Chase and Arlen F. Chase, pp. 303–317. University of Oklahoma Press, Norman.</t>
    </r>
  </si>
  <si>
    <r>
      <t xml:space="preserve">Chase, Diane Z., and Arlen F. Chase. 2004a. Archaeological Perspectives on Classic Maya Social Organization from Caracol, Belize. </t>
    </r>
    <r>
      <rPr>
        <i/>
        <sz val="11"/>
        <color theme="1"/>
        <rFont val="Calibri"/>
        <family val="2"/>
        <scheme val="minor"/>
      </rPr>
      <t>Ancient Mesoamerica</t>
    </r>
    <r>
      <rPr>
        <sz val="11"/>
        <color theme="1"/>
        <rFont val="Calibri"/>
        <family val="2"/>
        <scheme val="minor"/>
      </rPr>
      <t xml:space="preserve"> 15(1):139–147. https://doi.org/10.1017/S0956536104151080.</t>
    </r>
  </si>
  <si>
    <r>
      <t xml:space="preserve">Chase, Diane Z., and Arlen F. Chase. 2004b. Hermeneutics, Transitions, and Transformations in Classic to Postclassic Maya Society. In </t>
    </r>
    <r>
      <rPr>
        <i/>
        <sz val="11"/>
        <color theme="1"/>
        <rFont val="Calibri"/>
        <family val="2"/>
        <scheme val="minor"/>
      </rPr>
      <t>The Terminal Classic in the Maya Lowlands: Collapse, Transition and Transformation</t>
    </r>
    <r>
      <rPr>
        <sz val="11"/>
        <color theme="1"/>
        <rFont val="Calibri"/>
        <family val="2"/>
        <scheme val="minor"/>
      </rPr>
      <t>, edited by Arthur A. Demarest, Don S. Rice, and Prudence M. Rice, pp. 12–27. University of Colorado Press, Boulder.</t>
    </r>
  </si>
  <si>
    <r>
      <t xml:space="preserve">Chase, Diane Z., and Arlen F. Chase. 2008. ¿Qué No Nos Cuentan Los Jeroglíficos?: Arqueología e Historia En Caracol, Belice. </t>
    </r>
    <r>
      <rPr>
        <i/>
        <sz val="11"/>
        <color theme="1"/>
        <rFont val="Calibri"/>
        <family val="2"/>
        <scheme val="minor"/>
      </rPr>
      <t>Mayab</t>
    </r>
    <r>
      <rPr>
        <sz val="11"/>
        <color theme="1"/>
        <rFont val="Calibri"/>
        <family val="2"/>
        <scheme val="minor"/>
      </rPr>
      <t xml:space="preserve"> 20:93–108.</t>
    </r>
  </si>
  <si>
    <r>
      <t xml:space="preserve">Chase, Diane Z., Arlen F. Chase, and William A. Haviland. 1990. The Classic Maya City: Reconsidering the “Mesoamerican Urban Tradition.” </t>
    </r>
    <r>
      <rPr>
        <i/>
        <sz val="11"/>
        <color theme="1"/>
        <rFont val="Calibri"/>
        <family val="2"/>
        <scheme val="minor"/>
      </rPr>
      <t>American Anthropologist</t>
    </r>
    <r>
      <rPr>
        <sz val="11"/>
        <color theme="1"/>
        <rFont val="Calibri"/>
        <family val="2"/>
        <scheme val="minor"/>
      </rPr>
      <t xml:space="preserve"> 92(2):499–506. https://doi.org/10.1525/aa.1990.92.2.02a00210.</t>
    </r>
  </si>
  <si>
    <r>
      <t xml:space="preserve">Ciudad Ruiz, Andrés, and Alfonso Lacadena García-Gallo. 2001. Tamactún-Acalán: Interpretación de Una Hegemonía Política Maya de Los Siglos Xiv-Xvi. </t>
    </r>
    <r>
      <rPr>
        <i/>
        <sz val="11"/>
        <color theme="1"/>
        <rFont val="Calibri"/>
        <family val="2"/>
        <scheme val="minor"/>
      </rPr>
      <t>Journal de La Société Des Américanistes</t>
    </r>
    <r>
      <rPr>
        <sz val="11"/>
        <color theme="1"/>
        <rFont val="Calibri"/>
        <family val="2"/>
        <scheme val="minor"/>
      </rPr>
      <t xml:space="preserve"> 87:9–38. https://www.jstor.org/stable/24605917.</t>
    </r>
  </si>
  <si>
    <r>
      <t xml:space="preserve">Clark, John E., Richard D. Hansen, and Tomás Pérez Suárez. 2000. La zona maya en el Preclásico. In </t>
    </r>
    <r>
      <rPr>
        <i/>
        <sz val="11"/>
        <color theme="1"/>
        <rFont val="Calibri"/>
        <family val="2"/>
        <scheme val="minor"/>
      </rPr>
      <t>Historia antigua de México, Volumen I: el México antiguo, sus áreas culturales, los orígenes y el horizonte Preclásico</t>
    </r>
    <r>
      <rPr>
        <sz val="11"/>
        <color theme="1"/>
        <rFont val="Calibri"/>
        <family val="2"/>
        <scheme val="minor"/>
      </rPr>
      <t>, edited by Linda Manzanilla and Leonardo López Luján, pp. 436–510. Instituto Nacional de Antropología e Historia, UNAM, Mexico City.</t>
    </r>
  </si>
  <si>
    <r>
      <t xml:space="preserve">Cobos Palma, Rafael. 2004. Chichén Itzá: Settlement and Hegemony During the Terminal Classic Period. In </t>
    </r>
    <r>
      <rPr>
        <i/>
        <sz val="11"/>
        <color theme="1"/>
        <rFont val="Calibri"/>
        <family val="2"/>
        <scheme val="minor"/>
      </rPr>
      <t>The Terminal Classic in the Maya Lowlands: Collapse, Transition and Transformation</t>
    </r>
    <r>
      <rPr>
        <sz val="11"/>
        <color theme="1"/>
        <rFont val="Calibri"/>
        <family val="2"/>
        <scheme val="minor"/>
      </rPr>
      <t>, edited by Arthur A. Demarest, Don S. Rice, and Prudence M. Rice, pp. 517–544. University of Colorado Press, Boulder.</t>
    </r>
  </si>
  <si>
    <r>
      <t xml:space="preserve">Coe, Michael D. 1992. </t>
    </r>
    <r>
      <rPr>
        <i/>
        <sz val="11"/>
        <color theme="1"/>
        <rFont val="Calibri"/>
        <family val="2"/>
        <scheme val="minor"/>
      </rPr>
      <t>Breaking the Maya Code</t>
    </r>
    <r>
      <rPr>
        <sz val="11"/>
        <color theme="1"/>
        <rFont val="Calibri"/>
        <family val="2"/>
        <scheme val="minor"/>
      </rPr>
      <t>. Thames &amp; Hudson, New York.</t>
    </r>
  </si>
  <si>
    <r>
      <t xml:space="preserve">Connell, Sam V. 1994. Research at Chaa Creek 1994. In </t>
    </r>
    <r>
      <rPr>
        <i/>
        <sz val="11"/>
        <color theme="1"/>
        <rFont val="Calibri"/>
        <family val="2"/>
        <scheme val="minor"/>
      </rPr>
      <t>Xunantunich Archaeological Project: 1994 Field Season</t>
    </r>
    <r>
      <rPr>
        <sz val="11"/>
        <color theme="1"/>
        <rFont val="Calibri"/>
        <family val="2"/>
        <scheme val="minor"/>
      </rPr>
      <t>, edited by Richard M. Leventhal, pp. 148–168. University of California, Los Angeles.</t>
    </r>
  </si>
  <si>
    <r>
      <t xml:space="preserve">Crumley, Carole L. 1995. Heterarchy and the Analysis of Complex Societies. </t>
    </r>
    <r>
      <rPr>
        <i/>
        <sz val="11"/>
        <color theme="1"/>
        <rFont val="Calibri"/>
        <family val="2"/>
        <scheme val="minor"/>
      </rPr>
      <t>Archaeological Papers of the American Anthropological Association</t>
    </r>
    <r>
      <rPr>
        <sz val="11"/>
        <color theme="1"/>
        <rFont val="Calibri"/>
        <family val="2"/>
        <scheme val="minor"/>
      </rPr>
      <t xml:space="preserve"> 6(1):1–5. https://doi.org/10.1525/ap3a.1995.6.1.1.</t>
    </r>
  </si>
  <si>
    <r>
      <t xml:space="preserve">Culbert, T. Patrick (editor). 1991a. </t>
    </r>
    <r>
      <rPr>
        <i/>
        <sz val="11"/>
        <color theme="1"/>
        <rFont val="Calibri"/>
        <family val="2"/>
        <scheme val="minor"/>
      </rPr>
      <t>Classic Maya Political History: Hieroglyphic and Archaeological Evidence</t>
    </r>
    <r>
      <rPr>
        <sz val="11"/>
        <color theme="1"/>
        <rFont val="Calibri"/>
        <family val="2"/>
        <scheme val="minor"/>
      </rPr>
      <t>. A School of American Research Book No. Cambridge University Press, Cambridge.</t>
    </r>
  </si>
  <si>
    <r>
      <t xml:space="preserve">Culbert, T. Patrick. 1991b. Maya Political History and Elite Interaction: A Summary View. In </t>
    </r>
    <r>
      <rPr>
        <i/>
        <sz val="11"/>
        <color theme="1"/>
        <rFont val="Calibri"/>
        <family val="2"/>
        <scheme val="minor"/>
      </rPr>
      <t>Classic Maya Political History: Hieroglyphic and Archaeological Evidence</t>
    </r>
    <r>
      <rPr>
        <sz val="11"/>
        <color theme="1"/>
        <rFont val="Calibri"/>
        <family val="2"/>
        <scheme val="minor"/>
      </rPr>
      <t>, edited by T. Patrick Culbert, pp. 311–346. A School of American Research Book No. Cambridge University Press, Cambridge.</t>
    </r>
  </si>
  <si>
    <r>
      <t xml:space="preserve">De Montmollin, Olivier. 1989. </t>
    </r>
    <r>
      <rPr>
        <i/>
        <sz val="11"/>
        <color theme="1"/>
        <rFont val="Calibri"/>
        <family val="2"/>
        <scheme val="minor"/>
      </rPr>
      <t>The Archaeology of Political Structure: Settlement Analysis in a Classic Maya Polity</t>
    </r>
    <r>
      <rPr>
        <sz val="11"/>
        <color theme="1"/>
        <rFont val="Calibri"/>
        <family val="2"/>
        <scheme val="minor"/>
      </rPr>
      <t>. New Studies in Archaeology No. Cambridge University Press, Cambridge/New York.</t>
    </r>
  </si>
  <si>
    <r>
      <t xml:space="preserve">De Montmollin, Olivier. 1995. </t>
    </r>
    <r>
      <rPr>
        <i/>
        <sz val="11"/>
        <color theme="1"/>
        <rFont val="Calibri"/>
        <family val="2"/>
        <scheme val="minor"/>
      </rPr>
      <t>Settlement and Politics in Three Classic Maya Polities</t>
    </r>
    <r>
      <rPr>
        <sz val="11"/>
        <color theme="1"/>
        <rFont val="Calibri"/>
        <family val="2"/>
        <scheme val="minor"/>
      </rPr>
      <t>. Monographs in World Archaeology No. 24. Prehistory Press, Madison.</t>
    </r>
  </si>
  <si>
    <r>
      <t xml:space="preserve">De Montmollin, Olivier. 1997. A Regional Study of Classic Maya Ballcourts From the Upper Grijalva Basin, Chiapas, Mexico. </t>
    </r>
    <r>
      <rPr>
        <i/>
        <sz val="11"/>
        <color theme="1"/>
        <rFont val="Calibri"/>
        <family val="2"/>
        <scheme val="minor"/>
      </rPr>
      <t>Ancient Mesoamerica</t>
    </r>
    <r>
      <rPr>
        <sz val="11"/>
        <color theme="1"/>
        <rFont val="Calibri"/>
        <family val="2"/>
        <scheme val="minor"/>
      </rPr>
      <t xml:space="preserve"> 8(1):23–41. https://doi.org/10.1017/S0956536100001553.</t>
    </r>
  </si>
  <si>
    <r>
      <t xml:space="preserve">Demarest, Arthur A. 1992. Ideology in Ancient Maya Cultural Evolution: The Dynamics of Galactic Polities. In </t>
    </r>
    <r>
      <rPr>
        <i/>
        <sz val="11"/>
        <color theme="1"/>
        <rFont val="Calibri"/>
        <family val="2"/>
        <scheme val="minor"/>
      </rPr>
      <t>Ideology and Pre-Columbian Civilizations</t>
    </r>
    <r>
      <rPr>
        <sz val="11"/>
        <color theme="1"/>
        <rFont val="Calibri"/>
        <family val="2"/>
        <scheme val="minor"/>
      </rPr>
      <t>, edited by Geoffrey W. Conrad and Arthur A. Demarest, pp. 135–157. School of American Research Press, Santa Fe.</t>
    </r>
  </si>
  <si>
    <r>
      <t xml:space="preserve">Demarest, Arthur A. 1996. Closing Comment on “Constructing Maya Communities: Ethnography for Archaeology.” Edited by John W. Fox and Garrett W. Cook. </t>
    </r>
    <r>
      <rPr>
        <i/>
        <sz val="11"/>
        <color theme="1"/>
        <rFont val="Calibri"/>
        <family val="2"/>
        <scheme val="minor"/>
      </rPr>
      <t>Current Anthropology</t>
    </r>
    <r>
      <rPr>
        <sz val="11"/>
        <color theme="1"/>
        <rFont val="Calibri"/>
        <family val="2"/>
        <scheme val="minor"/>
      </rPr>
      <t xml:space="preserve"> 37(5):821–830. https://doi.org/10.1086/204565.</t>
    </r>
  </si>
  <si>
    <r>
      <t xml:space="preserve">Demarest, Arthur A. 1997. The Vanderbilt Petexbatun Regional Archaeological Project 1989–1994: Overview, History, and Major Results of a Multidisciplinary Study of the Classic Maya Collapse. </t>
    </r>
    <r>
      <rPr>
        <i/>
        <sz val="11"/>
        <color theme="1"/>
        <rFont val="Calibri"/>
        <family val="2"/>
        <scheme val="minor"/>
      </rPr>
      <t>Ancient Mesoamerica</t>
    </r>
    <r>
      <rPr>
        <sz val="11"/>
        <color theme="1"/>
        <rFont val="Calibri"/>
        <family val="2"/>
        <scheme val="minor"/>
      </rPr>
      <t xml:space="preserve"> 8(2):209–227. https://doi.org/10.1017/S0956536100001693.</t>
    </r>
  </si>
  <si>
    <r>
      <t xml:space="preserve">Demarest, Arthur A. 2004. After the Maelstrom: Collapse of the Classic Maya Kingdoms and the Terminal Classic in Western Peten. In </t>
    </r>
    <r>
      <rPr>
        <i/>
        <sz val="11"/>
        <color theme="1"/>
        <rFont val="Calibri"/>
        <family val="2"/>
        <scheme val="minor"/>
      </rPr>
      <t>The Terminal Classic in the Maya Lowlands: Collapse, Transition and Transformation</t>
    </r>
    <r>
      <rPr>
        <sz val="11"/>
        <color theme="1"/>
        <rFont val="Calibri"/>
        <family val="2"/>
        <scheme val="minor"/>
      </rPr>
      <t>, edited by Arthur A. Demarest, Don S. Rice, and Prudence M. Rice, pp. 102–124. University of Colorado Press, Boulder.</t>
    </r>
  </si>
  <si>
    <r>
      <t xml:space="preserve">Demarest, Arthur A. 2009. Maya Archaeology for the Twenty-First Century: The Progress, the Perils, and the Promise. </t>
    </r>
    <r>
      <rPr>
        <i/>
        <sz val="11"/>
        <color theme="1"/>
        <rFont val="Calibri"/>
        <family val="2"/>
        <scheme val="minor"/>
      </rPr>
      <t>Ancient Mesoamerica</t>
    </r>
    <r>
      <rPr>
        <sz val="11"/>
        <color theme="1"/>
        <rFont val="Calibri"/>
        <family val="2"/>
        <scheme val="minor"/>
      </rPr>
      <t xml:space="preserve"> 20(2):253–263.</t>
    </r>
  </si>
  <si>
    <r>
      <t xml:space="preserve">Demarest, Arthur A. 2014. The Classic Maya Collapse, Water, and Economic Change in Mesoamerica: Critique and Alternatives from the “Wet Zone". In </t>
    </r>
    <r>
      <rPr>
        <i/>
        <sz val="11"/>
        <color theme="1"/>
        <rFont val="Calibri"/>
        <family val="2"/>
        <scheme val="minor"/>
      </rPr>
      <t>The Great Maya Droughts in Cultural Context: Case Studies in Resilience and Vulnerability</t>
    </r>
    <r>
      <rPr>
        <sz val="11"/>
        <color theme="1"/>
        <rFont val="Calibri"/>
        <family val="2"/>
        <scheme val="minor"/>
      </rPr>
      <t>, edited by Gyles Iannone, pp. 177–206. University Press of Colorado, Boulder.</t>
    </r>
  </si>
  <si>
    <r>
      <t xml:space="preserve">Demarest, Arthur A., Victor Bart, Chloé Andrieu, and Paola Torres. 2020. A New Direction in the Study of Ancient Maya Economics: Language, Logic, and Models from Strategic Management Studies. In </t>
    </r>
    <r>
      <rPr>
        <i/>
        <sz val="11"/>
        <color theme="1"/>
        <rFont val="Calibri"/>
        <family val="2"/>
        <scheme val="minor"/>
      </rPr>
      <t>The Real Business of Ancient Maya Economies</t>
    </r>
    <r>
      <rPr>
        <sz val="11"/>
        <color theme="1"/>
        <rFont val="Calibri"/>
        <family val="2"/>
        <scheme val="minor"/>
      </rPr>
      <t>, edited by Marilyn A. Masson, David A. Freidel, and Arthur A. Demarest, pp. 28–54. University Press of Florida, Gainesville.</t>
    </r>
  </si>
  <si>
    <r>
      <t xml:space="preserve">Demarest, Arthur A., Kim Morgan, Claudia Wolley, and Héctor L. Escobedo. 2003. The Political Acquisition of Sacred Geography: The Murciélagos Complex at Dos Pilas. In </t>
    </r>
    <r>
      <rPr>
        <i/>
        <sz val="11"/>
        <color theme="1"/>
        <rFont val="Calibri"/>
        <family val="2"/>
        <scheme val="minor"/>
      </rPr>
      <t>Maya Palaces and Elite Residences: An Interdisciplinary Approach</t>
    </r>
    <r>
      <rPr>
        <sz val="11"/>
        <color theme="1"/>
        <rFont val="Calibri"/>
        <family val="2"/>
        <scheme val="minor"/>
      </rPr>
      <t>, edited by Jessica Joyce Christie, pp. 120–153. The Linda Schele Series in Maya and Pre-Colombian Studies No. University of Texas press, Austin.</t>
    </r>
  </si>
  <si>
    <r>
      <t xml:space="preserve">Demarest, Arthur A., Claudia Quintanilla, and José S. Suasnavar. 2016. The Collapses in the West and the Violent Ritual Termination of the Classic Maya Capital Center of Cancuen: Causes and Consequences. In </t>
    </r>
    <r>
      <rPr>
        <i/>
        <sz val="11"/>
        <color theme="1"/>
        <rFont val="Calibri"/>
        <family val="2"/>
        <scheme val="minor"/>
      </rPr>
      <t>Ritual, Violence, and the Fall of the Classic Maya Kings</t>
    </r>
    <r>
      <rPr>
        <sz val="11"/>
        <color theme="1"/>
        <rFont val="Calibri"/>
        <family val="2"/>
        <scheme val="minor"/>
      </rPr>
      <t>, edited by Gyles Iannone, Brett A. Houk, and Sonja A. Schwake, pp. 159–186. Maya Studies No. University press of Florida, Gainesville.</t>
    </r>
  </si>
  <si>
    <r>
      <t xml:space="preserve">Demarest, Arthur A., Don S. Rice, and Prudence M. Rice (editors). 2004. </t>
    </r>
    <r>
      <rPr>
        <i/>
        <sz val="11"/>
        <color theme="1"/>
        <rFont val="Calibri"/>
        <family val="2"/>
        <scheme val="minor"/>
      </rPr>
      <t>The Terminal Classic in the Maya Lowlands: Collapse, Transition and Transformation</t>
    </r>
    <r>
      <rPr>
        <sz val="11"/>
        <color theme="1"/>
        <rFont val="Calibri"/>
        <family val="2"/>
        <scheme val="minor"/>
      </rPr>
      <t>. University of Colorado Press, Boulder.</t>
    </r>
  </si>
  <si>
    <r>
      <t xml:space="preserve">Demarest, Arthur A., Prudence M. Rice, and Don S. Rice. 2004. The Terminal Classic in the Maya Lowlands: Assessing Collapses, Terminations, and Transformations. In </t>
    </r>
    <r>
      <rPr>
        <i/>
        <sz val="11"/>
        <color theme="1"/>
        <rFont val="Calibri"/>
        <family val="2"/>
        <scheme val="minor"/>
      </rPr>
      <t>The Terminal Classic in the Maya Lowlands: Collapse, Transition and Transformation</t>
    </r>
    <r>
      <rPr>
        <sz val="11"/>
        <color theme="1"/>
        <rFont val="Calibri"/>
        <family val="2"/>
        <scheme val="minor"/>
      </rPr>
      <t>, edited by Arthur A. Demarest, Don S. Rice, and Prudence M. Rice, pp. 545–572. University of Colorado Press, Boulder.</t>
    </r>
  </si>
  <si>
    <r>
      <t xml:space="preserve">Demarest, Arthur A., Bart Victor, Chloé Andrieu, and Paola Torres. 2021. The Collapse of the Southern Lowland Classic Maya City-States: Dynastic Disaster and Network Failure. In </t>
    </r>
    <r>
      <rPr>
        <i/>
        <sz val="11"/>
        <color theme="1"/>
        <rFont val="Calibri"/>
        <family val="2"/>
        <scheme val="minor"/>
      </rPr>
      <t>Maya Kingship: Rupture and Transformation from Classic to Postclassic Times</t>
    </r>
    <r>
      <rPr>
        <sz val="11"/>
        <color theme="1"/>
        <rFont val="Calibri"/>
        <family val="2"/>
        <scheme val="minor"/>
      </rPr>
      <t>, edited by Tsubasa Okoshi, Arlen F. Chase, Philippe Nondédéo, and Marie-Charlotte Arnauld, p. 327.348. University Press of Florida, Gainesville.</t>
    </r>
  </si>
  <si>
    <r>
      <t xml:space="preserve">Douglass, John G. 2007. Smoke, Soot, and Censers: A Perspective on Ancient Commoner Household Ritual Behavior from the Naco Valley, Honduras. In </t>
    </r>
    <r>
      <rPr>
        <i/>
        <sz val="11"/>
        <color theme="1"/>
        <rFont val="Calibri"/>
        <family val="2"/>
        <scheme val="minor"/>
      </rPr>
      <t>Commoner Ritual and Ideology in Ancient Mesoamerica</t>
    </r>
    <r>
      <rPr>
        <sz val="11"/>
        <color theme="1"/>
        <rFont val="Calibri"/>
        <family val="2"/>
        <scheme val="minor"/>
      </rPr>
      <t>, edited by Nancy Gonlin and Jon C. Lohse, pp. 123–142. University Press of Colorado, Boulder.</t>
    </r>
  </si>
  <si>
    <r>
      <t xml:space="preserve">Doyle, James A. 2017. </t>
    </r>
    <r>
      <rPr>
        <i/>
        <sz val="11"/>
        <color theme="1"/>
        <rFont val="Calibri"/>
        <family val="2"/>
        <scheme val="minor"/>
      </rPr>
      <t>Architecture and the Origins of Preclassic Maya Politics</t>
    </r>
    <r>
      <rPr>
        <sz val="11"/>
        <color theme="1"/>
        <rFont val="Calibri"/>
        <family val="2"/>
        <scheme val="minor"/>
      </rPr>
      <t>. Cambridge University Press, Cambridge/New York.</t>
    </r>
  </si>
  <si>
    <t>Dunham, Peter S. 1990. Coming Apart at the Seams: The Classic Development and Demise of the Maya Civilization (A Segmentary View from Xnaheb, Belize). PhD diss., State University of New York, Albany.</t>
  </si>
  <si>
    <r>
      <t xml:space="preserve">Dunham, Peter S. 1996. Resource Exploitation and Exchange among the Classic Maya: Some Initial Findings of the Maya Mountains Archaeological Project. In </t>
    </r>
    <r>
      <rPr>
        <i/>
        <sz val="11"/>
        <color theme="1"/>
        <rFont val="Calibri"/>
        <family val="2"/>
        <scheme val="minor"/>
      </rPr>
      <t>The Managed Mosaic: Ancient Maya Agriculture and Resource Use</t>
    </r>
    <r>
      <rPr>
        <sz val="11"/>
        <color theme="1"/>
        <rFont val="Calibri"/>
        <family val="2"/>
        <scheme val="minor"/>
      </rPr>
      <t>, edited by Scott L. Fedick, pp. 315–334. University of Utah Press, Salt Lake City.</t>
    </r>
  </si>
  <si>
    <r>
      <t xml:space="preserve">Dunning, Nicholas P. 1995. Coming Together at the Temple Mountain: Environment, Subsistence and the Emergence of Lowland Maya Segmentary States. In </t>
    </r>
    <r>
      <rPr>
        <i/>
        <sz val="11"/>
        <color theme="1"/>
        <rFont val="Calibri"/>
        <family val="2"/>
        <scheme val="minor"/>
      </rPr>
      <t>The Emergence of Lowland Maya Civilization: The Transition from the Preclassic to the Early Classic : A Conference at Hildesheim, November 1992</t>
    </r>
    <r>
      <rPr>
        <sz val="11"/>
        <color theme="1"/>
        <rFont val="Calibri"/>
        <family val="2"/>
        <scheme val="minor"/>
      </rPr>
      <t>, edited by Nikolai Grube, pp. 61–69. Acta Mesoamericana No. 8. Verlag Anton Saurwein, Markt Schwaben.</t>
    </r>
  </si>
  <si>
    <r>
      <t xml:space="preserve">Dunning, Nicholas P., and Jeff Karl Kowalski. 1994. Lords of the Hills: Classic Maya Settlement Patterns and Political Iconography in the Puuc Region, Mexico. </t>
    </r>
    <r>
      <rPr>
        <i/>
        <sz val="11"/>
        <color theme="1"/>
        <rFont val="Calibri"/>
        <family val="2"/>
        <scheme val="minor"/>
      </rPr>
      <t>Ancient Mesoamerica</t>
    </r>
    <r>
      <rPr>
        <sz val="11"/>
        <color theme="1"/>
        <rFont val="Calibri"/>
        <family val="2"/>
        <scheme val="minor"/>
      </rPr>
      <t xml:space="preserve"> 5(1):63–95. https://doi.org/doi:10.1017/S095653610000105X.</t>
    </r>
  </si>
  <si>
    <r>
      <t xml:space="preserve">Earle, Duncan. 2008. Maya Caves Across Time and Space: Reading-Related Landscapes in K’iche’ Maya Text, Ritual and History. In </t>
    </r>
    <r>
      <rPr>
        <i/>
        <sz val="11"/>
        <color theme="1"/>
        <rFont val="Calibri"/>
        <family val="2"/>
        <scheme val="minor"/>
      </rPr>
      <t>Pre-Columbian Landscapes of Creation and Origin</t>
    </r>
    <r>
      <rPr>
        <sz val="11"/>
        <color theme="1"/>
        <rFont val="Calibri"/>
        <family val="2"/>
        <scheme val="minor"/>
      </rPr>
      <t>, edited by John E. Staller, pp. 66–93. Springer, Chicago.</t>
    </r>
  </si>
  <si>
    <t>Eberl, Markus. 2007. Community Heterogeneity and Integration: The Maya Sites of Nacimiento, Dos Ceibas, and Cerro de Cheyo (El Peten, Guatemala) during the Late Classic. PhD diss., Tulane University, New Orleans.</t>
  </si>
  <si>
    <r>
      <t xml:space="preserve">Eberl, Markus, Sven Gronemeyer, and Claudia Marie Vela González. 2023. The Early Classic Genesis of the Royal Maya Capital of Tamarindito. </t>
    </r>
    <r>
      <rPr>
        <i/>
        <sz val="11"/>
        <color theme="1"/>
        <rFont val="Calibri"/>
        <family val="2"/>
        <scheme val="minor"/>
      </rPr>
      <t>Latin American Antiquity</t>
    </r>
    <r>
      <rPr>
        <sz val="11"/>
        <color theme="1"/>
        <rFont val="Calibri"/>
        <family val="2"/>
        <scheme val="minor"/>
      </rPr>
      <t xml:space="preserve"> 34(1):40–58. https://doi.org/10.1017/laq.2022.67.</t>
    </r>
  </si>
  <si>
    <r>
      <t xml:space="preserve">Eberl, Markus, and Claudia M. Vela Gonzáles (editors). 2016. </t>
    </r>
    <r>
      <rPr>
        <i/>
        <sz val="11"/>
        <color theme="1"/>
        <rFont val="Calibri"/>
        <family val="2"/>
        <scheme val="minor"/>
      </rPr>
      <t>Entre reyes y campesinos: Investigaciones arqueológicas en la antigua capital maya de Tamarindito</t>
    </r>
    <r>
      <rPr>
        <sz val="11"/>
        <color theme="1"/>
        <rFont val="Calibri"/>
        <family val="2"/>
        <scheme val="minor"/>
      </rPr>
      <t>. Paris Monographs in American Archaeology No. 45. Archaeopress, Oxford.</t>
    </r>
  </si>
  <si>
    <r>
      <t xml:space="preserve">Ebert, Claire E., Nancy Peniche May, Brendan J. Culleton, Jaime J. Awe, and Douglas J. Kennett. 2017. Regional Response to Drought During the Formation and Decline of Preclassic Maya Societies. </t>
    </r>
    <r>
      <rPr>
        <i/>
        <sz val="11"/>
        <color theme="1"/>
        <rFont val="Calibri"/>
        <family val="2"/>
        <scheme val="minor"/>
      </rPr>
      <t>Quaternary Science Reviews</t>
    </r>
    <r>
      <rPr>
        <sz val="11"/>
        <color theme="1"/>
        <rFont val="Calibri"/>
        <family val="2"/>
        <scheme val="minor"/>
      </rPr>
      <t xml:space="preserve"> 173:211–235. https://doi.org/10.1016/j.quascirev.2017.08.020.</t>
    </r>
  </si>
  <si>
    <r>
      <t xml:space="preserve">Ek, Jerald. 2012. The Political and Economic Organization of Late Classic States in the Peninsular Gulf Coast: The View from Champoton, Campeche. In </t>
    </r>
    <r>
      <rPr>
        <i/>
        <sz val="11"/>
        <color theme="1"/>
        <rFont val="Calibri"/>
        <family val="2"/>
        <scheme val="minor"/>
      </rPr>
      <t>The Ancient Maya of Mexico: Reinterpreting the Past of the Northern Maya Lowlands</t>
    </r>
    <r>
      <rPr>
        <sz val="11"/>
        <color theme="1"/>
        <rFont val="Calibri"/>
        <family val="2"/>
        <scheme val="minor"/>
      </rPr>
      <t>, edited by Geoffrey E. Braswell, pp. 141–167. Approaches to Anthropological Archaeology No. Routledge, London.</t>
    </r>
  </si>
  <si>
    <r>
      <t xml:space="preserve">Eppich, Keith. 2014. Ritual Narratives from El Perú-Waka’: Ceremonial Deposits in Non-Royal, Elite Contexts. In </t>
    </r>
    <r>
      <rPr>
        <i/>
        <sz val="11"/>
        <color theme="1"/>
        <rFont val="Calibri"/>
        <family val="2"/>
        <scheme val="minor"/>
      </rPr>
      <t>Archaeology at El Perú-Waka’: Ancient Maya Performances of Ritual, Memory, and Power</t>
    </r>
    <r>
      <rPr>
        <sz val="11"/>
        <color theme="1"/>
        <rFont val="Calibri"/>
        <family val="2"/>
        <scheme val="minor"/>
      </rPr>
      <t>, edited by Olivia C. Navarro-Farr and Michelle Rich, pp. 112–133. University of Arizona Press, Tucson.</t>
    </r>
  </si>
  <si>
    <r>
      <t xml:space="preserve">Eppich, Keith, and David A. Freidel. 2015. Markets and Marketing in the Classic Maya Lowlands: A Case Study from El Perú-Waka’. In </t>
    </r>
    <r>
      <rPr>
        <i/>
        <sz val="11"/>
        <color theme="1"/>
        <rFont val="Calibri"/>
        <family val="2"/>
        <scheme val="minor"/>
      </rPr>
      <t>The Ancient Maya Marketplace: The Archaeology of Transient Space</t>
    </r>
    <r>
      <rPr>
        <sz val="11"/>
        <color theme="1"/>
        <rFont val="Calibri"/>
        <family val="2"/>
        <scheme val="minor"/>
      </rPr>
      <t>, edited by Eleanor M. King, pp. 195–225. University of Arizona Press, Tucson.</t>
    </r>
  </si>
  <si>
    <r>
      <t xml:space="preserve">Erasmus, Charles J. 1965. Monument Building: Some Field Experiments. </t>
    </r>
    <r>
      <rPr>
        <i/>
        <sz val="11"/>
        <color theme="1"/>
        <rFont val="Calibri"/>
        <family val="2"/>
        <scheme val="minor"/>
      </rPr>
      <t>Southwestern Journal of Anthropology</t>
    </r>
    <r>
      <rPr>
        <sz val="11"/>
        <color theme="1"/>
        <rFont val="Calibri"/>
        <family val="2"/>
        <scheme val="minor"/>
      </rPr>
      <t xml:space="preserve"> 21(4):277–301. https://www.jstor.org/stable/3629433.</t>
    </r>
  </si>
  <si>
    <r>
      <t xml:space="preserve">Escobedo, Héctor L. 1997. Arroyo de Piedra: Sociopolitical Dynamics of a Secondary Center in the Petexbatun Region. </t>
    </r>
    <r>
      <rPr>
        <i/>
        <sz val="11"/>
        <color theme="1"/>
        <rFont val="Calibri"/>
        <family val="2"/>
        <scheme val="minor"/>
      </rPr>
      <t>Ancient Mesoamerica</t>
    </r>
    <r>
      <rPr>
        <sz val="11"/>
        <color theme="1"/>
        <rFont val="Calibri"/>
        <family val="2"/>
        <scheme val="minor"/>
      </rPr>
      <t xml:space="preserve"> 8(2):307–320. https://doi.org/10.1017/S0956536100001759.</t>
    </r>
  </si>
  <si>
    <r>
      <t xml:space="preserve">Estrada-Belli, Francisco. 2011. </t>
    </r>
    <r>
      <rPr>
        <i/>
        <sz val="11"/>
        <color theme="1"/>
        <rFont val="Calibri"/>
        <family val="2"/>
        <scheme val="minor"/>
      </rPr>
      <t>The First Maya Civilization: Ritual and Power Before the Classic Period</t>
    </r>
    <r>
      <rPr>
        <sz val="11"/>
        <color theme="1"/>
        <rFont val="Calibri"/>
        <family val="2"/>
        <scheme val="minor"/>
      </rPr>
      <t>. 1st ed. Routledge, London.</t>
    </r>
  </si>
  <si>
    <r>
      <t xml:space="preserve">Fash, William L. 1994. Changing Perspectives on Maya Civilization. </t>
    </r>
    <r>
      <rPr>
        <i/>
        <sz val="11"/>
        <color theme="1"/>
        <rFont val="Calibri"/>
        <family val="2"/>
        <scheme val="minor"/>
      </rPr>
      <t>Annual Review of Anthropology</t>
    </r>
    <r>
      <rPr>
        <sz val="11"/>
        <color theme="1"/>
        <rFont val="Calibri"/>
        <family val="2"/>
        <scheme val="minor"/>
      </rPr>
      <t xml:space="preserve"> 23(1994):181–208. https://doi.org/10.1146/annurev.an.23.100194.001145.</t>
    </r>
  </si>
  <si>
    <r>
      <t xml:space="preserve">Fash, William L. 1998. Dynastic Architectural Programs: Intention and Design in Classic Maya Buildings at Copan and Other Sites. In </t>
    </r>
    <r>
      <rPr>
        <i/>
        <sz val="11"/>
        <color theme="1"/>
        <rFont val="Calibri"/>
        <family val="2"/>
        <scheme val="minor"/>
      </rPr>
      <t>Function and Meaning in Classic Maya Architecture</t>
    </r>
    <r>
      <rPr>
        <sz val="11"/>
        <color theme="1"/>
        <rFont val="Calibri"/>
        <family val="2"/>
        <scheme val="minor"/>
      </rPr>
      <t>, edited by Stephen D. Houston, pp. 223–270. Dumbarton Oaks Research Center and Library, Washington, D.C.</t>
    </r>
  </si>
  <si>
    <r>
      <t xml:space="preserve">Fash, William L., Jr. 1983. Deducing Social Organization from Classic Maya Settlement Patterns: A Case Study from the Copan Valley. In </t>
    </r>
    <r>
      <rPr>
        <i/>
        <sz val="11"/>
        <color theme="1"/>
        <rFont val="Calibri"/>
        <family val="2"/>
        <scheme val="minor"/>
      </rPr>
      <t>Civilization in the Ancient Americas: Essays in Honor of Gordon R. Willey</t>
    </r>
    <r>
      <rPr>
        <sz val="11"/>
        <color theme="1"/>
        <rFont val="Calibri"/>
        <family val="2"/>
        <scheme val="minor"/>
      </rPr>
      <t>, edited by Richard M. Leventhal and Alan L. Kolata, pp. 261–288. 1st ed. University of New Mexico Press; Peabody Museum of Archaeology and Ethnology, Harvard University, Albuquerque.</t>
    </r>
  </si>
  <si>
    <r>
      <t xml:space="preserve">Faust, Betty B. 2001. Maya Environmental Successes and Failures in the Yucatan Peninsula. </t>
    </r>
    <r>
      <rPr>
        <i/>
        <sz val="11"/>
        <color theme="1"/>
        <rFont val="Calibri"/>
        <family val="2"/>
        <scheme val="minor"/>
      </rPr>
      <t>Environmental Science &amp; Policy</t>
    </r>
    <r>
      <rPr>
        <sz val="11"/>
        <color theme="1"/>
        <rFont val="Calibri"/>
        <family val="2"/>
        <scheme val="minor"/>
      </rPr>
      <t xml:space="preserve"> 4(4):153–169. https://doi.org/10.1016/S1462-9011(01)00026-0.</t>
    </r>
  </si>
  <si>
    <r>
      <t xml:space="preserve">Feinman, Gary M., and Joyce Marcus (editors). 1998. </t>
    </r>
    <r>
      <rPr>
        <i/>
        <sz val="11"/>
        <color theme="1"/>
        <rFont val="Calibri"/>
        <family val="2"/>
        <scheme val="minor"/>
      </rPr>
      <t>Archaic States</t>
    </r>
    <r>
      <rPr>
        <sz val="11"/>
        <color theme="1"/>
        <rFont val="Calibri"/>
        <family val="2"/>
        <scheme val="minor"/>
      </rPr>
      <t>. 4th ed. School of American Research Advanced Seminar Series No. School of American Research Press, Santa Fe, NM.</t>
    </r>
  </si>
  <si>
    <r>
      <t xml:space="preserve">Feinman, Gary M., and Linda M. Nicholas. 2000. High-Intensity Household-Scale Production in Ancient Mesoamerica: A Perspective from Ejutla, Oaxaca. In </t>
    </r>
    <r>
      <rPr>
        <i/>
        <sz val="11"/>
        <color theme="1"/>
        <rFont val="Calibri"/>
        <family val="2"/>
        <scheme val="minor"/>
      </rPr>
      <t>Cultural Evolution: Contemporary Viewpoints</t>
    </r>
    <r>
      <rPr>
        <sz val="11"/>
        <color theme="1"/>
        <rFont val="Calibri"/>
        <family val="2"/>
        <scheme val="minor"/>
      </rPr>
      <t>, edited by Gary M. Feinman and Linda Manzanilla, pp. 119–142. Springer, New York.</t>
    </r>
  </si>
  <si>
    <r>
      <t xml:space="preserve">Fialko, Vilma. 2013. El proceso de desarrollo político del estado maya de Yaxhá: un caso de competencia de élites y readecuación dentro de un marco de circunscripción territorial. In </t>
    </r>
    <r>
      <rPr>
        <i/>
        <sz val="11"/>
        <color theme="1"/>
        <rFont val="Calibri"/>
        <family val="2"/>
        <scheme val="minor"/>
      </rPr>
      <t>Millenary Maya Societies: Past Crises and Resilience</t>
    </r>
    <r>
      <rPr>
        <sz val="11"/>
        <color theme="1"/>
        <rFont val="Calibri"/>
        <family val="2"/>
        <scheme val="minor"/>
      </rPr>
      <t>, edited by Marie-Charlotte Arnauld and Alain Breton, pp. 265–283. Mesoweb, Online.</t>
    </r>
  </si>
  <si>
    <r>
      <t xml:space="preserve">Fitzsimmons, James L. 2015. The Charismatic Polity: Zapote Bobal and the Birth of Authority at Jaguar Hill. In </t>
    </r>
    <r>
      <rPr>
        <i/>
        <sz val="11"/>
        <color theme="1"/>
        <rFont val="Calibri"/>
        <family val="2"/>
        <scheme val="minor"/>
      </rPr>
      <t>Classic Maya Polities of the Southern Lowlands: Integration, Interaction, Dissolution</t>
    </r>
    <r>
      <rPr>
        <sz val="11"/>
        <color theme="1"/>
        <rFont val="Calibri"/>
        <family val="2"/>
        <scheme val="minor"/>
      </rPr>
      <t>, edited by Damien B. Marken and James L. Fitzsimmons, pp. 225–241. University Press of Colorado, Boulder.</t>
    </r>
  </si>
  <si>
    <r>
      <t xml:space="preserve">Flannery, Kent V. 1972. The Cultural Evolution of Civilizations. In </t>
    </r>
    <r>
      <rPr>
        <i/>
        <sz val="11"/>
        <color theme="1"/>
        <rFont val="Calibri"/>
        <family val="2"/>
        <scheme val="minor"/>
      </rPr>
      <t>Annual Review of Ecology and Systematics</t>
    </r>
    <r>
      <rPr>
        <sz val="11"/>
        <color theme="1"/>
        <rFont val="Calibri"/>
        <family val="2"/>
        <scheme val="minor"/>
      </rPr>
      <t>, edited by Richard F. Johnston and Charles D. Michener, 3:pp. 399–426. Annual Reviews Inc., Palo Alto.</t>
    </r>
  </si>
  <si>
    <r>
      <t xml:space="preserve">Foias, Antonia E. 2013. </t>
    </r>
    <r>
      <rPr>
        <i/>
        <sz val="11"/>
        <color theme="1"/>
        <rFont val="Calibri"/>
        <family val="2"/>
        <scheme val="minor"/>
      </rPr>
      <t>Ancient Maya Political Dynamics</t>
    </r>
    <r>
      <rPr>
        <sz val="11"/>
        <color theme="1"/>
        <rFont val="Calibri"/>
        <family val="2"/>
        <scheme val="minor"/>
      </rPr>
      <t>. University Press of Florida, Gainesville.</t>
    </r>
  </si>
  <si>
    <r>
      <t xml:space="preserve">Foias, Antonia E., and Ronald L. Bishop. 1997. Changing Ceramic Production and Exchange in the Petexbatun Region, Guatemala: Reconsidering the Classic Maya Collapse. </t>
    </r>
    <r>
      <rPr>
        <i/>
        <sz val="11"/>
        <color theme="1"/>
        <rFont val="Calibri"/>
        <family val="2"/>
        <scheme val="minor"/>
      </rPr>
      <t>Ancient Mesoamerica</t>
    </r>
    <r>
      <rPr>
        <sz val="11"/>
        <color theme="1"/>
        <rFont val="Calibri"/>
        <family val="2"/>
        <scheme val="minor"/>
      </rPr>
      <t xml:space="preserve"> 8(2):275–291. https://doi.org/10.1017/S0956536100001735.</t>
    </r>
  </si>
  <si>
    <r>
      <t xml:space="preserve">Foias, Antonia E., and Kitty F. Emery. 2012a. Politics and Economics: Theoretical Perspectives of the Motul de San José Project. In </t>
    </r>
    <r>
      <rPr>
        <i/>
        <sz val="11"/>
        <color theme="1"/>
        <rFont val="Calibri"/>
        <family val="2"/>
        <scheme val="minor"/>
      </rPr>
      <t>Motul de San José: Politics, History, and Economy in a Classic Maya Polity</t>
    </r>
    <r>
      <rPr>
        <sz val="11"/>
        <color theme="1"/>
        <rFont val="Calibri"/>
        <family val="2"/>
        <scheme val="minor"/>
      </rPr>
      <t>, edited by Antonia E. Foias and Kitty F. Emery, pp. 1–29. Maya Studies No. University Press of Florida, Gainesville.</t>
    </r>
  </si>
  <si>
    <r>
      <t xml:space="preserve">Foias, Antonia E., and Kitty F. Emery (editors). 2012b. </t>
    </r>
    <r>
      <rPr>
        <i/>
        <sz val="11"/>
        <color theme="1"/>
        <rFont val="Calibri"/>
        <family val="2"/>
        <scheme val="minor"/>
      </rPr>
      <t>Motul de San José: Politics, History, and Economy in a Classic Maya Polity</t>
    </r>
    <r>
      <rPr>
        <sz val="11"/>
        <color theme="1"/>
        <rFont val="Calibri"/>
        <family val="2"/>
        <scheme val="minor"/>
      </rPr>
      <t>. Maya Studies No. University Press of Florida, Gainesville.</t>
    </r>
  </si>
  <si>
    <r>
      <t xml:space="preserve">Folan, William J. 1992. Calakmul, Campeche: A Centralized Urban Administrative Center in the Northern Peten. </t>
    </r>
    <r>
      <rPr>
        <i/>
        <sz val="11"/>
        <color theme="1"/>
        <rFont val="Calibri"/>
        <family val="2"/>
        <scheme val="minor"/>
      </rPr>
      <t>World Archaeology</t>
    </r>
    <r>
      <rPr>
        <sz val="11"/>
        <color theme="1"/>
        <rFont val="Calibri"/>
        <family val="2"/>
        <scheme val="minor"/>
      </rPr>
      <t xml:space="preserve"> 24(1):158–168. https://doi.org/10.1080/00438243.1992.9980199.</t>
    </r>
  </si>
  <si>
    <r>
      <t xml:space="preserve">Folan, William J., Laraine A. Fletcher, Jacinto May Hau, Abel Morales L., María del Rosario Domínguez Carrasco, Raymundo Gonzalez H., Joel D. Gunn, and Vera Tiesler. 2008. Calakmul, Campeche, Mexico: Patterns Representative of Its Urban Capital and Regional State. In </t>
    </r>
    <r>
      <rPr>
        <i/>
        <sz val="11"/>
        <color theme="1"/>
        <rFont val="Calibri"/>
        <family val="2"/>
        <scheme val="minor"/>
      </rPr>
      <t>El Urbanismo En Mesoamérica = Urbanism in Mesoamerica</t>
    </r>
    <r>
      <rPr>
        <sz val="11"/>
        <color theme="1"/>
        <rFont val="Calibri"/>
        <family val="2"/>
        <scheme val="minor"/>
      </rPr>
      <t>, edited by William T. Sanders, Alba Guadalupe Mastache de Escobar, and Robert H. Cobean, 2:pp. 285–347. Instituto Nacional de Antropología e Historia, Mexico City.</t>
    </r>
  </si>
  <si>
    <r>
      <t xml:space="preserve">Folan, William J., Joel D. Gunn, and María del Rosario Domínguez Carrasco. 2001. Triadic Temples, Central Plazas and Dynastic Palaces: A Diachronic Analysis of the Royal Court Complex, Calakmul, Campeche, Mexico. In </t>
    </r>
    <r>
      <rPr>
        <i/>
        <sz val="11"/>
        <color theme="1"/>
        <rFont val="Calibri"/>
        <family val="2"/>
        <scheme val="minor"/>
      </rPr>
      <t>Royal Courts of the Ancient Maya II: Data and Case Studies</t>
    </r>
    <r>
      <rPr>
        <sz val="11"/>
        <color theme="1"/>
        <rFont val="Calibri"/>
        <family val="2"/>
        <scheme val="minor"/>
      </rPr>
      <t>, edited by Takeshi Inomata and Stephen D. Houston, pp. 223–265. Westview Press, Boulder.</t>
    </r>
  </si>
  <si>
    <r>
      <t xml:space="preserve">Folan, William J., Joyce Marcus, and W. Frank Miller. 1995. Verification of a Maya Settlement Model through Remote Sensing. </t>
    </r>
    <r>
      <rPr>
        <i/>
        <sz val="11"/>
        <color theme="1"/>
        <rFont val="Calibri"/>
        <family val="2"/>
        <scheme val="minor"/>
      </rPr>
      <t>Cambridge Archaeological Journal</t>
    </r>
    <r>
      <rPr>
        <sz val="11"/>
        <color theme="1"/>
        <rFont val="Calibri"/>
        <family val="2"/>
        <scheme val="minor"/>
      </rPr>
      <t xml:space="preserve"> 5(2):277–283. https://doi.org/10.1017/S0959774300015067.</t>
    </r>
  </si>
  <si>
    <r>
      <t xml:space="preserve">Folan, William J., Joyce Marcus, Sophia Pincemin, María del Rosario Domínguez Carrasco, Laraine Fletcher, and Abel Morales Lopez. 1995. Calakmul: New Data from an Ancient Maya Capital in Campeche, Mexico. </t>
    </r>
    <r>
      <rPr>
        <i/>
        <sz val="11"/>
        <color theme="1"/>
        <rFont val="Calibri"/>
        <family val="2"/>
        <scheme val="minor"/>
      </rPr>
      <t>Latin American Antiquity</t>
    </r>
    <r>
      <rPr>
        <sz val="11"/>
        <color theme="1"/>
        <rFont val="Calibri"/>
        <family val="2"/>
        <scheme val="minor"/>
      </rPr>
      <t xml:space="preserve"> 6(4):310–334. https://doi.org/10.2307/971834.</t>
    </r>
  </si>
  <si>
    <r>
      <t xml:space="preserve">Fox, John W. 1977. Quiché Expansion Processes: Differential Ecological Growth Bases Within an Archaic State. In </t>
    </r>
    <r>
      <rPr>
        <i/>
        <sz val="11"/>
        <color theme="1"/>
        <rFont val="Calibri"/>
        <family val="2"/>
        <scheme val="minor"/>
      </rPr>
      <t>Archaeology and Ethnohistory of the Central Quiché</t>
    </r>
    <r>
      <rPr>
        <sz val="11"/>
        <color theme="1"/>
        <rFont val="Calibri"/>
        <family val="2"/>
        <scheme val="minor"/>
      </rPr>
      <t>, edited by Dwight T. Wallace and Robert M. Carmack, pp. 82–87. Institute for Mesoamerican Studies, State University of New York, Albany.</t>
    </r>
  </si>
  <si>
    <r>
      <t xml:space="preserve">Fox, John W. 1978. </t>
    </r>
    <r>
      <rPr>
        <i/>
        <sz val="11"/>
        <color theme="1"/>
        <rFont val="Calibri"/>
        <family val="2"/>
        <scheme val="minor"/>
      </rPr>
      <t>Quiché Conquest: Centralism and Regionalism in Highland Guatemalan State Development</t>
    </r>
    <r>
      <rPr>
        <sz val="11"/>
        <color theme="1"/>
        <rFont val="Calibri"/>
        <family val="2"/>
        <scheme val="minor"/>
      </rPr>
      <t>. University of New Mexico Press, Albuquerque.</t>
    </r>
  </si>
  <si>
    <r>
      <t xml:space="preserve">Fox, John W. 1981. The Late Postclassic Eastern Frontier of Mesoamerica: Cultural Innovation Along the Periphery. </t>
    </r>
    <r>
      <rPr>
        <i/>
        <sz val="11"/>
        <color theme="1"/>
        <rFont val="Calibri"/>
        <family val="2"/>
        <scheme val="minor"/>
      </rPr>
      <t>Current Anthropology</t>
    </r>
    <r>
      <rPr>
        <sz val="11"/>
        <color theme="1"/>
        <rFont val="Calibri"/>
        <family val="2"/>
        <scheme val="minor"/>
      </rPr>
      <t xml:space="preserve"> 22(4):321–334. https://doi.org/10.1086/202685.</t>
    </r>
  </si>
  <si>
    <r>
      <t xml:space="preserve">Fox, John W. 1987. </t>
    </r>
    <r>
      <rPr>
        <i/>
        <sz val="11"/>
        <color theme="1"/>
        <rFont val="Calibri"/>
        <family val="2"/>
        <scheme val="minor"/>
      </rPr>
      <t>Maya Postclassic State Formation: Segmentary Lineage Migration in Advancing Frontiers</t>
    </r>
    <r>
      <rPr>
        <sz val="11"/>
        <color theme="1"/>
        <rFont val="Calibri"/>
        <family val="2"/>
        <scheme val="minor"/>
      </rPr>
      <t>. Cambridge University Press, Cambridge.</t>
    </r>
  </si>
  <si>
    <r>
      <t xml:space="preserve">Fox, John W. 1989. On the Rise and Fall of Tuláns and Maya Segmentary States. </t>
    </r>
    <r>
      <rPr>
        <i/>
        <sz val="11"/>
        <color theme="1"/>
        <rFont val="Calibri"/>
        <family val="2"/>
        <scheme val="minor"/>
      </rPr>
      <t>American Anthropologist</t>
    </r>
    <r>
      <rPr>
        <sz val="11"/>
        <color theme="1"/>
        <rFont val="Calibri"/>
        <family val="2"/>
        <scheme val="minor"/>
      </rPr>
      <t xml:space="preserve"> 91(3):656–681. https://www.jstor.org/stable/680872.</t>
    </r>
  </si>
  <si>
    <r>
      <t xml:space="preserve">Fox, John W., and Garrett W. Cook. 1996. Constructing Maya Communities: Ethnography for Archaeology. </t>
    </r>
    <r>
      <rPr>
        <i/>
        <sz val="11"/>
        <color theme="1"/>
        <rFont val="Calibri"/>
        <family val="2"/>
        <scheme val="minor"/>
      </rPr>
      <t>Current Anthropology</t>
    </r>
    <r>
      <rPr>
        <sz val="11"/>
        <color theme="1"/>
        <rFont val="Calibri"/>
        <family val="2"/>
        <scheme val="minor"/>
      </rPr>
      <t xml:space="preserve"> 37(5):811–830. https://doi.org/10.1086/204565.</t>
    </r>
  </si>
  <si>
    <r>
      <t xml:space="preserve">Fox, John W., Garrett W. Cook, Arlen F. Chase, and Diane Z. Chase. 1996. Questions of Political and Economic Integration: Segmentary Versus Centralized States among the Ancient Maya. </t>
    </r>
    <r>
      <rPr>
        <i/>
        <sz val="11"/>
        <color theme="1"/>
        <rFont val="Calibri"/>
        <family val="2"/>
        <scheme val="minor"/>
      </rPr>
      <t>Current Anthropology</t>
    </r>
    <r>
      <rPr>
        <sz val="11"/>
        <color theme="1"/>
        <rFont val="Calibri"/>
        <family val="2"/>
        <scheme val="minor"/>
      </rPr>
      <t xml:space="preserve"> 37(5):795–801. https://doi.org/10.1086/204563.</t>
    </r>
  </si>
  <si>
    <r>
      <t xml:space="preserve">Freidel, David A. 1986. Terminal Classic Lowland Maya: Success, Failure and Aftermath. In </t>
    </r>
    <r>
      <rPr>
        <i/>
        <sz val="11"/>
        <color theme="1"/>
        <rFont val="Calibri"/>
        <family val="2"/>
        <scheme val="minor"/>
      </rPr>
      <t>Late Lowland Maya Civilization: Classic and Postclassic</t>
    </r>
    <r>
      <rPr>
        <sz val="11"/>
        <color theme="1"/>
        <rFont val="Calibri"/>
        <family val="2"/>
        <scheme val="minor"/>
      </rPr>
      <t>, edited by Jeremy A. Sabloff and E. Wyllys Andrews, pp. 409–430. Advanced Seminar Series No. University of New Mexico press, Albuquerque.</t>
    </r>
  </si>
  <si>
    <r>
      <t xml:space="preserve">Freidel, David A. 1992. Children of the First Father’s Skull: Terminal Classic Warfare in the Northern Maya Lowlands and the Transformation of Kingship and Elite Hierarchies. In </t>
    </r>
    <r>
      <rPr>
        <i/>
        <sz val="11"/>
        <color theme="1"/>
        <rFont val="Calibri"/>
        <family val="2"/>
        <scheme val="minor"/>
      </rPr>
      <t>Mesoamerican Elites: An Archaeological Assessment</t>
    </r>
    <r>
      <rPr>
        <sz val="11"/>
        <color theme="1"/>
        <rFont val="Calibri"/>
        <family val="2"/>
        <scheme val="minor"/>
      </rPr>
      <t>, edited by Diane Z. Chase and Arlen F. Chase, pp. 99–117. University of Oklahoma Press, Norman.</t>
    </r>
  </si>
  <si>
    <r>
      <t xml:space="preserve">Freidel, David A. 2018. Maya and the Idea of Empire. In </t>
    </r>
    <r>
      <rPr>
        <i/>
        <sz val="11"/>
        <color theme="1"/>
        <rFont val="Calibri"/>
        <family val="2"/>
        <scheme val="minor"/>
      </rPr>
      <t>Pathways to Complexity: A View from the Maya Lowlands</t>
    </r>
    <r>
      <rPr>
        <sz val="11"/>
        <color theme="1"/>
        <rFont val="Calibri"/>
        <family val="2"/>
        <scheme val="minor"/>
      </rPr>
      <t>, edited by M. Kathryn Brown and George J. III Bey, pp. 363–386. University Press of Florida, Gainesville.</t>
    </r>
  </si>
  <si>
    <r>
      <t xml:space="preserve">Freidel, David A. 2020. Nuts, Bolts, and Bridges: Some Reflections. In </t>
    </r>
    <r>
      <rPr>
        <i/>
        <sz val="11"/>
        <color theme="1"/>
        <rFont val="Calibri"/>
        <family val="2"/>
        <scheme val="minor"/>
      </rPr>
      <t>The Real Business of Ancient Maya Economies</t>
    </r>
    <r>
      <rPr>
        <sz val="11"/>
        <color theme="1"/>
        <rFont val="Calibri"/>
        <family val="2"/>
        <scheme val="minor"/>
      </rPr>
      <t>, edited by Marilyn A. Masson, David A. Freidel, and Arthur A. Demarest, pp. 3–13. University Press of Florida, Gainesville.</t>
    </r>
  </si>
  <si>
    <t>Fulton, Kara. 2015. Community Identity and Social Practice during the Terminal Classic Period at Actuncan, Belize. PhD diss., University of South Florida, Tampa.</t>
  </si>
  <si>
    <t>Gámez Díaz, Laura L. 2013. Cosmology and Society: Household Ritual among the Terminal Classic Maya People of Yaxha (c.a. A.D. 850–950, Guatemala. University of Pittsburgh, Pittsburgh.</t>
  </si>
  <si>
    <r>
      <t xml:space="preserve">Gann, Thomas W. F. 1918. </t>
    </r>
    <r>
      <rPr>
        <i/>
        <sz val="11"/>
        <color theme="1"/>
        <rFont val="Calibri"/>
        <family val="2"/>
        <scheme val="minor"/>
      </rPr>
      <t>The Maya Indians of Southern Yucatan and Northern British Honduras</t>
    </r>
    <r>
      <rPr>
        <sz val="11"/>
        <color theme="1"/>
        <rFont val="Calibri"/>
        <family val="2"/>
        <scheme val="minor"/>
      </rPr>
      <t>. Bureau of American Ethnology No. Bulletin 64. U.S. Government Printing Office, Washington, D.C.</t>
    </r>
  </si>
  <si>
    <t>Garrison, Thomas G. 2007. Ancient Maya Territories, Adaptive Regions, and Alliances: Contextualizing the San Bartolo-Xultun Intersite Survey. PhD diss., Harvard University, Cambridge.</t>
  </si>
  <si>
    <r>
      <t xml:space="preserve">Garrison, Thomas G. 2020. Settlement Patterns. In </t>
    </r>
    <r>
      <rPr>
        <i/>
        <sz val="11"/>
        <color theme="1"/>
        <rFont val="Calibri"/>
        <family val="2"/>
        <scheme val="minor"/>
      </rPr>
      <t>The Maya World</t>
    </r>
    <r>
      <rPr>
        <sz val="11"/>
        <color theme="1"/>
        <rFont val="Calibri"/>
        <family val="2"/>
        <scheme val="minor"/>
      </rPr>
      <t>, edited by Scott R. Hutson and Traci Ardren, pp. 250–268. The Routledge Worlds No. 38. Routledge, London.</t>
    </r>
  </si>
  <si>
    <r>
      <t xml:space="preserve">Garrison, Thomas G., and Nicholas P. Dunning. 2009. Settlement, Environment, and Politics in the San Bartolo-Xultun Territory, El Peten, Guatemala. </t>
    </r>
    <r>
      <rPr>
        <i/>
        <sz val="11"/>
        <color theme="1"/>
        <rFont val="Calibri"/>
        <family val="2"/>
        <scheme val="minor"/>
      </rPr>
      <t>Latin American Antiquity</t>
    </r>
    <r>
      <rPr>
        <sz val="11"/>
        <color theme="1"/>
        <rFont val="Calibri"/>
        <family val="2"/>
        <scheme val="minor"/>
      </rPr>
      <t xml:space="preserve"> 20(4):525–552. https://doi.org/10.1017/S1045663500002868.</t>
    </r>
  </si>
  <si>
    <r>
      <t xml:space="preserve">Geertz, Clifford. 1980. </t>
    </r>
    <r>
      <rPr>
        <i/>
        <sz val="11"/>
        <color theme="1"/>
        <rFont val="Calibri"/>
        <family val="2"/>
        <scheme val="minor"/>
      </rPr>
      <t>Negara: The Theatre State In Nineteenth-Century Bali</t>
    </r>
    <r>
      <rPr>
        <sz val="11"/>
        <color theme="1"/>
        <rFont val="Calibri"/>
        <family val="2"/>
        <scheme val="minor"/>
      </rPr>
      <t>. 1st ed. Princeton University Press, Princeton.</t>
    </r>
  </si>
  <si>
    <r>
      <t xml:space="preserve">Gillespie, Susan D. 2000. Lévi-Strauss: Maison and Société à Maisons. In </t>
    </r>
    <r>
      <rPr>
        <i/>
        <sz val="11"/>
        <color theme="1"/>
        <rFont val="Calibri"/>
        <family val="2"/>
        <scheme val="minor"/>
      </rPr>
      <t>Beyond Kinship: Social and Material Reproduction in House Societies</t>
    </r>
    <r>
      <rPr>
        <sz val="11"/>
        <color theme="1"/>
        <rFont val="Calibri"/>
        <family val="2"/>
        <scheme val="minor"/>
      </rPr>
      <t>, edited by Rosemary A. Joyce and Susan D. Gillespie, pp. 22–52. University of Pennsylvania Press, Philadelphia.</t>
    </r>
  </si>
  <si>
    <r>
      <t xml:space="preserve">Gillespie, Susan D. 2007. When Is a House? In </t>
    </r>
    <r>
      <rPr>
        <i/>
        <sz val="11"/>
        <color theme="1"/>
        <rFont val="Calibri"/>
        <family val="2"/>
        <scheme val="minor"/>
      </rPr>
      <t>The Durable House: House Society Models in Archaeology</t>
    </r>
    <r>
      <rPr>
        <sz val="11"/>
        <color theme="1"/>
        <rFont val="Calibri"/>
        <family val="2"/>
        <scheme val="minor"/>
      </rPr>
      <t>, edited by Robin A. Beck, pp. 25–50. Center for Archaeological Investigations, Occasional Paper No. 35. Southern Illinois University, Carbondale.</t>
    </r>
  </si>
  <si>
    <r>
      <t xml:space="preserve">Golden, Charles, and Greg Borgstede (editors). 2004. </t>
    </r>
    <r>
      <rPr>
        <i/>
        <sz val="11"/>
        <color theme="1"/>
        <rFont val="Calibri"/>
        <family val="2"/>
        <scheme val="minor"/>
      </rPr>
      <t>Continuities and Changes in Maya Archaeology: Perspectives at the Millennium</t>
    </r>
    <r>
      <rPr>
        <sz val="11"/>
        <color theme="1"/>
        <rFont val="Calibri"/>
        <family val="2"/>
        <scheme val="minor"/>
      </rPr>
      <t>. Routledge, New York/London.</t>
    </r>
  </si>
  <si>
    <r>
      <t xml:space="preserve">Golden, Charles, and Andrew K. Scherer. 2013. Territory, Trust, Growth, and Collapse in Classic Period Maya Kingdoms. </t>
    </r>
    <r>
      <rPr>
        <i/>
        <sz val="11"/>
        <color theme="1"/>
        <rFont val="Calibri"/>
        <family val="2"/>
        <scheme val="minor"/>
      </rPr>
      <t>Current Anthropology</t>
    </r>
    <r>
      <rPr>
        <sz val="11"/>
        <color theme="1"/>
        <rFont val="Calibri"/>
        <family val="2"/>
        <scheme val="minor"/>
      </rPr>
      <t xml:space="preserve"> 54(4):397–435. https://doi.org/10.1086/671054.</t>
    </r>
  </si>
  <si>
    <r>
      <t xml:space="preserve">Golden, Charles W., Andrew K. Scherer, Melanie Kingsley, Stephen D. Houston, and Héctor L. Escobedo. 2016. The Life and Afterlife of the Classic Period Piedras Negras Kingdom. In </t>
    </r>
    <r>
      <rPr>
        <i/>
        <sz val="11"/>
        <color theme="1"/>
        <rFont val="Calibri"/>
        <family val="2"/>
        <scheme val="minor"/>
      </rPr>
      <t>Ritual, Violence, and the Fall of the Classic Maya Kings</t>
    </r>
    <r>
      <rPr>
        <sz val="11"/>
        <color theme="1"/>
        <rFont val="Calibri"/>
        <family val="2"/>
        <scheme val="minor"/>
      </rPr>
      <t>, edited by Gyles Iannone, Brett A. Houk, and Sonja A. Schwake, pp. 108–133. Maya Studies No. University Press of Florida, Gainesville.</t>
    </r>
  </si>
  <si>
    <r>
      <t xml:space="preserve">Grube, Nikolai (editor). 2000. </t>
    </r>
    <r>
      <rPr>
        <i/>
        <sz val="11"/>
        <color theme="1"/>
        <rFont val="Calibri"/>
        <family val="2"/>
        <scheme val="minor"/>
      </rPr>
      <t>Maya: Gottkönige im Regenwald</t>
    </r>
    <r>
      <rPr>
        <sz val="11"/>
        <color theme="1"/>
        <rFont val="Calibri"/>
        <family val="2"/>
        <scheme val="minor"/>
      </rPr>
      <t>. Könemann, Köln.</t>
    </r>
  </si>
  <si>
    <r>
      <t xml:space="preserve">Guderjan, Thomas H. 2007. </t>
    </r>
    <r>
      <rPr>
        <i/>
        <sz val="11"/>
        <color theme="1"/>
        <rFont val="Calibri"/>
        <family val="2"/>
        <scheme val="minor"/>
      </rPr>
      <t>The Nature of an Ancient Maya City: Resources, Interaction, and Power at Blue Creek, Belize</t>
    </r>
    <r>
      <rPr>
        <sz val="11"/>
        <color theme="1"/>
        <rFont val="Calibri"/>
        <family val="2"/>
        <scheme val="minor"/>
      </rPr>
      <t>. University of Alabama Press, Tuscaloosa.</t>
    </r>
  </si>
  <si>
    <r>
      <t xml:space="preserve">Gunn, Joel D., William J. Folan, Christian Isendahl, María Del Rosario Domínguez Carrasco, Betty B. Faust, and Beniamino Volta. 2014. Calakmul: Agent Risk and Sustainability in the Western Maya Lowlands. </t>
    </r>
    <r>
      <rPr>
        <i/>
        <sz val="11"/>
        <color theme="1"/>
        <rFont val="Calibri"/>
        <family val="2"/>
        <scheme val="minor"/>
      </rPr>
      <t>Archaeological Papers of the American Anthropological Association</t>
    </r>
    <r>
      <rPr>
        <sz val="11"/>
        <color theme="1"/>
        <rFont val="Calibri"/>
        <family val="2"/>
        <scheme val="minor"/>
      </rPr>
      <t xml:space="preserve"> 24(1):101–123. https://doi.org/10.1111/apaa.12032.</t>
    </r>
  </si>
  <si>
    <r>
      <t xml:space="preserve">Gunn, Joel D., Vernon L. Scarborough, William J. Folan, Christian Isendahl, Arlen F. Chase, Jeremy A. Sabloff, and Beniamino Volta. 2017. A Distribution Analysis of the Central Maya Lowlands Ecoinformation Network: Its Rises, Falls, and Changes. </t>
    </r>
    <r>
      <rPr>
        <i/>
        <sz val="11"/>
        <color theme="1"/>
        <rFont val="Calibri"/>
        <family val="2"/>
        <scheme val="minor"/>
      </rPr>
      <t>Ecology and Society</t>
    </r>
    <r>
      <rPr>
        <sz val="11"/>
        <color theme="1"/>
        <rFont val="Calibri"/>
        <family val="2"/>
        <scheme val="minor"/>
      </rPr>
      <t xml:space="preserve"> 22(1):art20. https://doi.org/10.5751/ES-08931-220120.</t>
    </r>
  </si>
  <si>
    <t>Guzman Piedrasanta, Melvin. 2017. GIS Analysis of Obsidian Artifacts Distribution at Holtun from the Preclassic through the Classic Periods. MA thesis, University of Central Florida, Tampa.</t>
  </si>
  <si>
    <r>
      <t xml:space="preserve">Halperin, Christina T. 2023. </t>
    </r>
    <r>
      <rPr>
        <i/>
        <sz val="11"/>
        <color theme="1"/>
        <rFont val="Calibri"/>
        <family val="2"/>
        <scheme val="minor"/>
      </rPr>
      <t>Foreigners Among Us: Alterity and the Making of Ancient Maya Societies</t>
    </r>
    <r>
      <rPr>
        <sz val="11"/>
        <color theme="1"/>
        <rFont val="Calibri"/>
        <family val="2"/>
        <scheme val="minor"/>
      </rPr>
      <t>. Routledge, London/New York.</t>
    </r>
  </si>
  <si>
    <r>
      <t xml:space="preserve">Halperin, Christina T., and Lauren E. Schwartz (editors). 2017. </t>
    </r>
    <r>
      <rPr>
        <i/>
        <sz val="11"/>
        <color theme="1"/>
        <rFont val="Calibri"/>
        <family val="2"/>
        <scheme val="minor"/>
      </rPr>
      <t>Vernacular Architecture in the Pre-Columbian Americas</t>
    </r>
    <r>
      <rPr>
        <sz val="11"/>
        <color theme="1"/>
        <rFont val="Calibri"/>
        <family val="2"/>
        <scheme val="minor"/>
      </rPr>
      <t>. Routledge Archaeology of the Ancient Americas No. Routledge, London New York.</t>
    </r>
  </si>
  <si>
    <r>
      <t xml:space="preserve">Hammond, Norman. 1991. Inside the Black Box: Defining Maya Polity. In </t>
    </r>
    <r>
      <rPr>
        <i/>
        <sz val="11"/>
        <color theme="1"/>
        <rFont val="Calibri"/>
        <family val="2"/>
        <scheme val="minor"/>
      </rPr>
      <t>Classic Maya Political History: Hieroglyphic and Archaeological Evidence</t>
    </r>
    <r>
      <rPr>
        <sz val="11"/>
        <color theme="1"/>
        <rFont val="Calibri"/>
        <family val="2"/>
        <scheme val="minor"/>
      </rPr>
      <t>, edited by T. Patrick Culbert, pp. 253–284. A School of American Research Book No. Cambridge University Press, Cambridge.</t>
    </r>
  </si>
  <si>
    <r>
      <t xml:space="preserve">Hansen, Mogens H. 2000. </t>
    </r>
    <r>
      <rPr>
        <i/>
        <sz val="11"/>
        <color theme="1"/>
        <rFont val="Calibri"/>
        <family val="2"/>
        <scheme val="minor"/>
      </rPr>
      <t>A Comparative Study of Thirty City-State Cultures: An Investigation</t>
    </r>
    <r>
      <rPr>
        <sz val="11"/>
        <color theme="1"/>
        <rFont val="Calibri"/>
        <family val="2"/>
        <scheme val="minor"/>
      </rPr>
      <t>. Det Kongelige Danske Videnskabernes Selskab Historisk-Filosofiske Skrifter No. 21. C. A. Reitzels, Copenhagen.</t>
    </r>
  </si>
  <si>
    <r>
      <t xml:space="preserve">Hansen, Mogens Herman. 2006. </t>
    </r>
    <r>
      <rPr>
        <i/>
        <sz val="11"/>
        <color theme="1"/>
        <rFont val="Calibri"/>
        <family val="2"/>
        <scheme val="minor"/>
      </rPr>
      <t>Polis: An Introduction to the Ancient Greek City-State</t>
    </r>
    <r>
      <rPr>
        <sz val="11"/>
        <color theme="1"/>
        <rFont val="Calibri"/>
        <family val="2"/>
        <scheme val="minor"/>
      </rPr>
      <t>. Oxford University Press, Oxford/New York.</t>
    </r>
  </si>
  <si>
    <r>
      <t xml:space="preserve">Harrison, Peter D. 2003. Palaces of the Royal Court at Tikal. In </t>
    </r>
    <r>
      <rPr>
        <i/>
        <sz val="11"/>
        <color theme="1"/>
        <rFont val="Calibri"/>
        <family val="2"/>
        <scheme val="minor"/>
      </rPr>
      <t>Maya Palaces and Elite Residences: An Interdisciplinary Approach</t>
    </r>
    <r>
      <rPr>
        <sz val="11"/>
        <color theme="1"/>
        <rFont val="Calibri"/>
        <family val="2"/>
        <scheme val="minor"/>
      </rPr>
      <t>, edited by Jessica Joyce Christie, pp. 98–119. The Linda Schele Series in Maya and Pre-Colombian Studies No. University of Texas press, Austin.</t>
    </r>
  </si>
  <si>
    <r>
      <t xml:space="preserve">Harrison, Peter D’Arcy. 1999. </t>
    </r>
    <r>
      <rPr>
        <i/>
        <sz val="11"/>
        <color theme="1"/>
        <rFont val="Calibri"/>
        <family val="2"/>
        <scheme val="minor"/>
      </rPr>
      <t>The Lords of Tikal: Rulers of an Ancient Maya City</t>
    </r>
    <r>
      <rPr>
        <sz val="11"/>
        <color theme="1"/>
        <rFont val="Calibri"/>
        <family val="2"/>
        <scheme val="minor"/>
      </rPr>
      <t>. New Aspects of Antiquity No. Thames &amp; Hudson, London.</t>
    </r>
  </si>
  <si>
    <r>
      <t xml:space="preserve">Haviland, William A. 1992. Status and Power in Classic Maya Society: The View from Tikal. </t>
    </r>
    <r>
      <rPr>
        <i/>
        <sz val="11"/>
        <color theme="1"/>
        <rFont val="Calibri"/>
        <family val="2"/>
        <scheme val="minor"/>
      </rPr>
      <t>American Anthropologist</t>
    </r>
    <r>
      <rPr>
        <sz val="11"/>
        <color theme="1"/>
        <rFont val="Calibri"/>
        <family val="2"/>
        <scheme val="minor"/>
      </rPr>
      <t xml:space="preserve"> 94(4):937–940. https://doi.org/10.1525/aa.1992.94.4.02a00140.</t>
    </r>
  </si>
  <si>
    <r>
      <t xml:space="preserve">Haviland, William A. 1997. On the Maya State. </t>
    </r>
    <r>
      <rPr>
        <i/>
        <sz val="11"/>
        <color theme="1"/>
        <rFont val="Calibri"/>
        <family val="2"/>
        <scheme val="minor"/>
      </rPr>
      <t>Current Anthropology</t>
    </r>
    <r>
      <rPr>
        <sz val="11"/>
        <color theme="1"/>
        <rFont val="Calibri"/>
        <family val="2"/>
        <scheme val="minor"/>
      </rPr>
      <t xml:space="preserve"> 38(3):443–445. https://doi.org/10.1086/204627.</t>
    </r>
  </si>
  <si>
    <t>Hayden Fauvelle, Mikael D. 2012. Small States on the Maya Periphery: Royal Seats or Provincial Centers? A Perspective from the Ceramic Economy of Nim Li Punit. M.A., University of California, San Diego.</t>
  </si>
  <si>
    <r>
      <t xml:space="preserve">Helmke, Christophe. 2020. Tactics, Trophies, and Titles: A Comparative Perspective on Ancient Maya Raiding. </t>
    </r>
    <r>
      <rPr>
        <i/>
        <sz val="11"/>
        <color theme="1"/>
        <rFont val="Calibri"/>
        <family val="2"/>
        <scheme val="minor"/>
      </rPr>
      <t>Ancient Mesoamerica</t>
    </r>
    <r>
      <rPr>
        <sz val="11"/>
        <color theme="1"/>
        <rFont val="Calibri"/>
        <family val="2"/>
        <scheme val="minor"/>
      </rPr>
      <t xml:space="preserve"> 31(1):29–46. https://doi.org/10.1017/S0956536118000287.</t>
    </r>
  </si>
  <si>
    <r>
      <t xml:space="preserve">Helmke, Christophe, Christopher R. Andres, Shawn G. Morton, and Gabriel D. Wrobel. 2015. For Love of the Game: The Ballplayer Panels of Tipan Chen Uitz in Light of Late Classic Athletic Hegemony. </t>
    </r>
    <r>
      <rPr>
        <i/>
        <sz val="11"/>
        <color theme="1"/>
        <rFont val="Calibri"/>
        <family val="2"/>
        <scheme val="minor"/>
      </rPr>
      <t>The PARI Journal</t>
    </r>
    <r>
      <rPr>
        <sz val="11"/>
        <color theme="1"/>
        <rFont val="Calibri"/>
        <family val="2"/>
        <scheme val="minor"/>
      </rPr>
      <t xml:space="preserve"> 16(2):1–14.</t>
    </r>
  </si>
  <si>
    <r>
      <t xml:space="preserve">Helmke, Christophe, Claire E. Ebert, Jaime J. Awe, and Julie A. Hoggarth. 2019. The Lay of the Land: A Political Geography of an Ancient Maya Kingdom in West-Central Belize. </t>
    </r>
    <r>
      <rPr>
        <i/>
        <sz val="11"/>
        <color theme="1"/>
        <rFont val="Calibri"/>
        <family val="2"/>
        <scheme val="minor"/>
      </rPr>
      <t>Contributions in New World Archaeology</t>
    </r>
    <r>
      <rPr>
        <sz val="11"/>
        <color theme="1"/>
        <rFont val="Calibri"/>
        <family val="2"/>
        <scheme val="minor"/>
      </rPr>
      <t xml:space="preserve"> 12:9–54. https://doi.org/10.33547%5Ccnwa.12.01.</t>
    </r>
  </si>
  <si>
    <r>
      <t xml:space="preserve">Helmke, Christophe, Stanley P. Guenter, and Phillip J. Wanyerka. 2018. Kings of the East: Altun Ha and the Water Scroll Emblem Glyph. </t>
    </r>
    <r>
      <rPr>
        <i/>
        <sz val="11"/>
        <color theme="1"/>
        <rFont val="Calibri"/>
        <family val="2"/>
        <scheme val="minor"/>
      </rPr>
      <t>Ancient Mesoamerica</t>
    </r>
    <r>
      <rPr>
        <sz val="11"/>
        <color theme="1"/>
        <rFont val="Calibri"/>
        <family val="2"/>
        <scheme val="minor"/>
      </rPr>
      <t xml:space="preserve"> 29(1):113–135. https://doi.org/10.1017/S0956536117000256.</t>
    </r>
  </si>
  <si>
    <r>
      <t xml:space="preserve">Hendon, Julia A. 2007. Memory, Materiality, and Practice: House Societies in Southeastern Mesoamerica. In </t>
    </r>
    <r>
      <rPr>
        <i/>
        <sz val="11"/>
        <color theme="1"/>
        <rFont val="Calibri"/>
        <family val="2"/>
        <scheme val="minor"/>
      </rPr>
      <t>The Durable House: House Society Models in Archaeology</t>
    </r>
    <r>
      <rPr>
        <sz val="11"/>
        <color theme="1"/>
        <rFont val="Calibri"/>
        <family val="2"/>
        <scheme val="minor"/>
      </rPr>
      <t>, edited by Robin A. Beck, pp. 292–316. Center for Archaeological Investigations, Occasional Paper No. 35. Southern Illinois University, Carbondale.</t>
    </r>
  </si>
  <si>
    <r>
      <t xml:space="preserve">Hendon, Julia A. 2010. </t>
    </r>
    <r>
      <rPr>
        <i/>
        <sz val="11"/>
        <color theme="1"/>
        <rFont val="Calibri"/>
        <family val="2"/>
        <scheme val="minor"/>
      </rPr>
      <t>Houses in a Landscape: Memory and Everyday Life in Mesoamerica</t>
    </r>
    <r>
      <rPr>
        <sz val="11"/>
        <color theme="1"/>
        <rFont val="Calibri"/>
        <family val="2"/>
        <scheme val="minor"/>
      </rPr>
      <t>. Material Worlds No., Lynn Meskell, editor. Duke University Press, Durham/London.</t>
    </r>
  </si>
  <si>
    <r>
      <t xml:space="preserve">Hirth, Kenneth G. 2020. </t>
    </r>
    <r>
      <rPr>
        <i/>
        <sz val="11"/>
        <color theme="1"/>
        <rFont val="Calibri"/>
        <family val="2"/>
        <scheme val="minor"/>
      </rPr>
      <t>The Organization of Ancient Economies: A Global Perspective</t>
    </r>
    <r>
      <rPr>
        <sz val="11"/>
        <color theme="1"/>
        <rFont val="Calibri"/>
        <family val="2"/>
        <scheme val="minor"/>
      </rPr>
      <t>. Cambridge University Press, Cambridge.</t>
    </r>
  </si>
  <si>
    <r>
      <t xml:space="preserve">Houk, Brett A. 2015. </t>
    </r>
    <r>
      <rPr>
        <i/>
        <sz val="11"/>
        <color theme="1"/>
        <rFont val="Calibri"/>
        <family val="2"/>
        <scheme val="minor"/>
      </rPr>
      <t>Ancient Maya Cities of the Eastern Lowlands</t>
    </r>
    <r>
      <rPr>
        <sz val="11"/>
        <color theme="1"/>
        <rFont val="Calibri"/>
        <family val="2"/>
        <scheme val="minor"/>
      </rPr>
      <t>. Ancient Cities of the New World No. University Press of Florida, Gainesville.</t>
    </r>
  </si>
  <si>
    <r>
      <t xml:space="preserve">Houk, Brett A., and Jon C. Lohse. 2013. Northwestern Belize and the Central Lowland Classic World. In </t>
    </r>
    <r>
      <rPr>
        <i/>
        <sz val="11"/>
        <color theme="1"/>
        <rFont val="Calibri"/>
        <family val="2"/>
        <scheme val="minor"/>
      </rPr>
      <t>Classic Maya Political Ecology: Resource Management, Class Histories, and Political Change in Northwestern Belize</t>
    </r>
    <r>
      <rPr>
        <sz val="11"/>
        <color theme="1"/>
        <rFont val="Calibri"/>
        <family val="2"/>
        <scheme val="minor"/>
      </rPr>
      <t>, edited by Jon C. Lohse, pp. 25–41. Ideas, Debates, and  Perspectives No. 6. Cotsen Institute of Archaeology Press, University of California, Los Angeles, Los Angeles.</t>
    </r>
  </si>
  <si>
    <r>
      <t xml:space="preserve">Houston, Stephen D. 1993. </t>
    </r>
    <r>
      <rPr>
        <i/>
        <sz val="11"/>
        <color theme="1"/>
        <rFont val="Calibri"/>
        <family val="2"/>
        <scheme val="minor"/>
      </rPr>
      <t>Hieroglyphs and History at Dos Pilas: Dynastic Polities of the Classic Maya</t>
    </r>
    <r>
      <rPr>
        <sz val="11"/>
        <color theme="1"/>
        <rFont val="Calibri"/>
        <family val="2"/>
        <scheme val="minor"/>
      </rPr>
      <t>. University of Texas Press, Austin.</t>
    </r>
  </si>
  <si>
    <r>
      <t xml:space="preserve">Houston, Stephen D., Héctor Escobedo, Mark Child, Charles Golden, and René Muñoz. 2010. The Moral Community: Maya Settlement Transformation at Piedras Negras, Guatemala. In </t>
    </r>
    <r>
      <rPr>
        <i/>
        <sz val="11"/>
        <color theme="1"/>
        <rFont val="Calibri"/>
        <family val="2"/>
        <scheme val="minor"/>
      </rPr>
      <t>The Social Construction of Ancient Cities</t>
    </r>
    <r>
      <rPr>
        <sz val="11"/>
        <color theme="1"/>
        <rFont val="Calibri"/>
        <family val="2"/>
        <scheme val="minor"/>
      </rPr>
      <t>, edited by Monica L. Smith, pp. 196–237. Smithsonian Books, Washington, D.C.</t>
    </r>
  </si>
  <si>
    <r>
      <t xml:space="preserve">Houston, Stephen D., Thomas G. Garrison, and Edwin Román. 2018. A Fortress in Heaven: Researching the Long Term at El Zotz, Guatemala. In </t>
    </r>
    <r>
      <rPr>
        <i/>
        <sz val="11"/>
        <color theme="1"/>
        <rFont val="Calibri"/>
        <family val="2"/>
        <scheme val="minor"/>
      </rPr>
      <t>An Inconstant Landscape: The Maya Kingdom of El Zotz, Guatemala</t>
    </r>
    <r>
      <rPr>
        <sz val="11"/>
        <color theme="1"/>
        <rFont val="Calibri"/>
        <family val="2"/>
        <scheme val="minor"/>
      </rPr>
      <t>, edited by Thomas G. Garrison and Stephen D. Houston, pp. 3–45. University Press of Colorado, Louisville.</t>
    </r>
  </si>
  <si>
    <r>
      <t xml:space="preserve">Houston, Stephen D., and Takeshi Inomata. 2009. </t>
    </r>
    <r>
      <rPr>
        <i/>
        <sz val="11"/>
        <color theme="1"/>
        <rFont val="Calibri"/>
        <family val="2"/>
        <scheme val="minor"/>
      </rPr>
      <t>The Classic Maya</t>
    </r>
    <r>
      <rPr>
        <sz val="11"/>
        <color theme="1"/>
        <rFont val="Calibri"/>
        <family val="2"/>
        <scheme val="minor"/>
      </rPr>
      <t>. Cambridge World Archaeology No. Cambridge University Press, Cambridge.</t>
    </r>
  </si>
  <si>
    <r>
      <t xml:space="preserve">Houston, Stephen D., and Patricia A. McAnany. 2003. Bodies and Blood: Critiquing Social Construction in Maya Archaeology. </t>
    </r>
    <r>
      <rPr>
        <i/>
        <sz val="11"/>
        <color theme="1"/>
        <rFont val="Calibri"/>
        <family val="2"/>
        <scheme val="minor"/>
      </rPr>
      <t>Journal of Anthropological Archaeology</t>
    </r>
    <r>
      <rPr>
        <sz val="11"/>
        <color theme="1"/>
        <rFont val="Calibri"/>
        <family val="2"/>
        <scheme val="minor"/>
      </rPr>
      <t xml:space="preserve"> 22(1):26–41. https://doi.org/10.1016/S0278-4165(03)00006-0.</t>
    </r>
  </si>
  <si>
    <r>
      <t xml:space="preserve">Houston, Stephen D., John Robertson, and David Stuart. 2000. The Language of Classic Maya Inscriptions. </t>
    </r>
    <r>
      <rPr>
        <i/>
        <sz val="11"/>
        <color theme="1"/>
        <rFont val="Calibri"/>
        <family val="2"/>
        <scheme val="minor"/>
      </rPr>
      <t>Current Anthropology</t>
    </r>
    <r>
      <rPr>
        <sz val="11"/>
        <color theme="1"/>
        <rFont val="Calibri"/>
        <family val="2"/>
        <scheme val="minor"/>
      </rPr>
      <t xml:space="preserve"> 41(3):321–338. https://doi.org/10.1086/300142.</t>
    </r>
  </si>
  <si>
    <r>
      <t xml:space="preserve">Houston, Stephen D., David Stuart, and Karl A. Taube. 2006. </t>
    </r>
    <r>
      <rPr>
        <i/>
        <sz val="11"/>
        <color theme="1"/>
        <rFont val="Calibri"/>
        <family val="2"/>
        <scheme val="minor"/>
      </rPr>
      <t>The Memory of Bones: Body, Being, and Experience Among the Classic Maya</t>
    </r>
    <r>
      <rPr>
        <sz val="11"/>
        <color theme="1"/>
        <rFont val="Calibri"/>
        <family val="2"/>
        <scheme val="minor"/>
      </rPr>
      <t>. University of Texas Press, Austin.</t>
    </r>
  </si>
  <si>
    <r>
      <t xml:space="preserve">Huchim Herrera, José G., and María de Lourdes Toscano Hernández. 2014. La arquitectura Chenes en la región de Uxmal. In </t>
    </r>
    <r>
      <rPr>
        <i/>
        <sz val="11"/>
        <color theme="1"/>
        <rFont val="Calibri"/>
        <family val="2"/>
        <scheme val="minor"/>
      </rPr>
      <t>Las grandes ciudades mayas de Campeche: Homenaje a Román Piña Chán</t>
    </r>
    <r>
      <rPr>
        <sz val="11"/>
        <color theme="1"/>
        <rFont val="Calibri"/>
        <family val="2"/>
        <scheme val="minor"/>
      </rPr>
      <t>, edited by Enzia Verduchi, pp. 89–93. Turner.</t>
    </r>
  </si>
  <si>
    <r>
      <t xml:space="preserve">Hutson, Scott R. 2009. </t>
    </r>
    <r>
      <rPr>
        <i/>
        <sz val="11"/>
        <color theme="1"/>
        <rFont val="Calibri"/>
        <family val="2"/>
        <scheme val="minor"/>
      </rPr>
      <t>Dwelling, Identity, and the Maya: Relational Archaeology at Chunchucmil</t>
    </r>
    <r>
      <rPr>
        <sz val="11"/>
        <color theme="1"/>
        <rFont val="Calibri"/>
        <family val="2"/>
        <scheme val="minor"/>
      </rPr>
      <t>. Archaeology in Society Series No. AltaMira Press, Lanham.</t>
    </r>
  </si>
  <si>
    <r>
      <t xml:space="preserve">Hutson, Scott R. (editor). 2017. </t>
    </r>
    <r>
      <rPr>
        <i/>
        <sz val="11"/>
        <color theme="1"/>
        <rFont val="Calibri"/>
        <family val="2"/>
        <scheme val="minor"/>
      </rPr>
      <t>Ancient Maya Commerce: Multidisciplinary Research at Chunchucmil</t>
    </r>
    <r>
      <rPr>
        <sz val="11"/>
        <color theme="1"/>
        <rFont val="Calibri"/>
        <family val="2"/>
        <scheme val="minor"/>
      </rPr>
      <t>. University Press of Colorado, Boulder.</t>
    </r>
  </si>
  <si>
    <r>
      <t xml:space="preserve">Hutson, Scott R. 2020. Inequality and Social Groups. In </t>
    </r>
    <r>
      <rPr>
        <i/>
        <sz val="11"/>
        <color theme="1"/>
        <rFont val="Calibri"/>
        <family val="2"/>
        <scheme val="minor"/>
      </rPr>
      <t>The Maya World</t>
    </r>
    <r>
      <rPr>
        <sz val="11"/>
        <color theme="1"/>
        <rFont val="Calibri"/>
        <family val="2"/>
        <scheme val="minor"/>
      </rPr>
      <t>, edited by Scott R. Hutson and Traci Ardren, pp. 407–423. Routledge, London/New York.</t>
    </r>
  </si>
  <si>
    <r>
      <t xml:space="preserve">Hutson, Scott R., and Traci Ardren (editors). 2020. </t>
    </r>
    <r>
      <rPr>
        <i/>
        <sz val="11"/>
        <color theme="1"/>
        <rFont val="Calibri"/>
        <family val="2"/>
        <scheme val="minor"/>
      </rPr>
      <t>The Maya World</t>
    </r>
    <r>
      <rPr>
        <sz val="11"/>
        <color theme="1"/>
        <rFont val="Calibri"/>
        <family val="2"/>
        <scheme val="minor"/>
      </rPr>
      <t>. The Routledge Worlds No. 38. Routledge, London.</t>
    </r>
  </si>
  <si>
    <r>
      <t xml:space="preserve">Hutson, Scott R., and Bruce H. Dahlin. 2017. Introduction: The Long Road to Maya Markets. In </t>
    </r>
    <r>
      <rPr>
        <i/>
        <sz val="11"/>
        <color theme="1"/>
        <rFont val="Calibri"/>
        <family val="2"/>
        <scheme val="minor"/>
      </rPr>
      <t>Ancient Maya Commerce: Multidisciplinary Research at Chunchucmil</t>
    </r>
    <r>
      <rPr>
        <sz val="11"/>
        <color theme="1"/>
        <rFont val="Calibri"/>
        <family val="2"/>
        <scheme val="minor"/>
      </rPr>
      <t>, edited by Scott Hutson, pp. 3–25. University Press of Colorado, Boulder.</t>
    </r>
  </si>
  <si>
    <r>
      <t xml:space="preserve">Iannone, Gyles. 2002. Annales History and the Ancient Maya State: Some Observations on the “Dynamic Model.” </t>
    </r>
    <r>
      <rPr>
        <i/>
        <sz val="11"/>
        <color theme="1"/>
        <rFont val="Calibri"/>
        <family val="2"/>
        <scheme val="minor"/>
      </rPr>
      <t>American Anthropologist</t>
    </r>
    <r>
      <rPr>
        <sz val="11"/>
        <color theme="1"/>
        <rFont val="Calibri"/>
        <family val="2"/>
        <scheme val="minor"/>
      </rPr>
      <t xml:space="preserve"> 104(1):68–78. https://doi.org/10.1525/aa.2002.104.1.68.</t>
    </r>
  </si>
  <si>
    <r>
      <t xml:space="preserve">Iannone, Gyles. 2006. Archaeological Approaches to Ancient Maya Geopolitical Borders. In </t>
    </r>
    <r>
      <rPr>
        <i/>
        <sz val="11"/>
        <color theme="1"/>
        <rFont val="Calibri"/>
        <family val="2"/>
        <scheme val="minor"/>
      </rPr>
      <t>Space and Spatial Analysis in Archaeology</t>
    </r>
    <r>
      <rPr>
        <sz val="11"/>
        <color theme="1"/>
        <rFont val="Calibri"/>
        <family val="2"/>
        <scheme val="minor"/>
      </rPr>
      <t>, edited by Elizabeth C. Robertson, Jeffrey D. Seibert, Deepika C. Fernandez, and Marc U. Zender, pp. 205–214. University of Calgary Press, Calgary.</t>
    </r>
  </si>
  <si>
    <r>
      <t xml:space="preserve">Iannone, Gyles. 2010. Collective Memory in the Frontiers: A Case Study from the Ancient Maya Center of Minanha, Belize. </t>
    </r>
    <r>
      <rPr>
        <i/>
        <sz val="11"/>
        <color theme="1"/>
        <rFont val="Calibri"/>
        <family val="2"/>
        <scheme val="minor"/>
      </rPr>
      <t>Ancient Mesoamerica</t>
    </r>
    <r>
      <rPr>
        <sz val="11"/>
        <color theme="1"/>
        <rFont val="Calibri"/>
        <family val="2"/>
        <scheme val="minor"/>
      </rPr>
      <t xml:space="preserve"> 21(2):353–371. https://doi.org/10.1017/S0956536110000258.</t>
    </r>
  </si>
  <si>
    <r>
      <t xml:space="preserve">Iannone, Gyles (editor). 2014. </t>
    </r>
    <r>
      <rPr>
        <i/>
        <sz val="11"/>
        <color theme="1"/>
        <rFont val="Calibri"/>
        <family val="2"/>
        <scheme val="minor"/>
      </rPr>
      <t>The Great Maya Droughts in Cultural Context: Case Studies in Resilience and Vulnerability</t>
    </r>
    <r>
      <rPr>
        <sz val="11"/>
        <color theme="1"/>
        <rFont val="Calibri"/>
        <family val="2"/>
        <scheme val="minor"/>
      </rPr>
      <t>. University Press of Colorado, Boulder.</t>
    </r>
  </si>
  <si>
    <r>
      <t xml:space="preserve">Iannone, Gyles, Brett A. Houk, and Sonja A. Schwake (editors). 2016. </t>
    </r>
    <r>
      <rPr>
        <i/>
        <sz val="11"/>
        <color theme="1"/>
        <rFont val="Calibri"/>
        <family val="2"/>
        <scheme val="minor"/>
      </rPr>
      <t>Ritual, Violence, and the Fall of the Classic Maya Kings</t>
    </r>
    <r>
      <rPr>
        <sz val="11"/>
        <color theme="1"/>
        <rFont val="Calibri"/>
        <family val="2"/>
        <scheme val="minor"/>
      </rPr>
      <t>. Maya Studies No. University Press of Florida, Gainesville.</t>
    </r>
  </si>
  <si>
    <r>
      <t xml:space="preserve">Ingalls, Victoria, and Jason Yaeger. 2022. Focal Nodes and Ritual Economy in Ancient Maya Hinterland Communities: A Case Study from San Lorenzo, Belize. </t>
    </r>
    <r>
      <rPr>
        <i/>
        <sz val="11"/>
        <color theme="1"/>
        <rFont val="Calibri"/>
        <family val="2"/>
        <scheme val="minor"/>
      </rPr>
      <t>Ancient Mesoamerica</t>
    </r>
    <r>
      <rPr>
        <sz val="11"/>
        <color theme="1"/>
        <rFont val="Calibri"/>
        <family val="2"/>
        <scheme val="minor"/>
      </rPr>
      <t xml:space="preserve"> 33(1):116–131. https://doi.org/10.1017/S0956536121000080.</t>
    </r>
  </si>
  <si>
    <r>
      <t xml:space="preserve">Inomata, Takeshi. 2001. The Classic Maya Palace as a Political Theatre. In </t>
    </r>
    <r>
      <rPr>
        <i/>
        <sz val="11"/>
        <color theme="1"/>
        <rFont val="Calibri"/>
        <family val="2"/>
        <scheme val="minor"/>
      </rPr>
      <t>Reconstruyendo La Ciudad Maya: El Urbanismo En Las Sociedades Antiguas</t>
    </r>
    <r>
      <rPr>
        <sz val="11"/>
        <color theme="1"/>
        <rFont val="Calibri"/>
        <family val="2"/>
        <scheme val="minor"/>
      </rPr>
      <t>, edited by Andrés Ciudad Ruiz, M. Josefa Iglesias Ponce de León, and María del Carmen Martínez Martínez, pp. 341–361. Sociedad Española de Estudios Mayas, Madrid.</t>
    </r>
  </si>
  <si>
    <r>
      <t xml:space="preserve">Inomata, Takeshi. 2006a. Plazas, Performers, and Spectators: Political Theaters of the Classic Maya. </t>
    </r>
    <r>
      <rPr>
        <i/>
        <sz val="11"/>
        <color theme="1"/>
        <rFont val="Calibri"/>
        <family val="2"/>
        <scheme val="minor"/>
      </rPr>
      <t>Current Anthropology</t>
    </r>
    <r>
      <rPr>
        <sz val="11"/>
        <color theme="1"/>
        <rFont val="Calibri"/>
        <family val="2"/>
        <scheme val="minor"/>
      </rPr>
      <t xml:space="preserve"> 47(5):805–842. https://doi.org/10.1086/506279.</t>
    </r>
  </si>
  <si>
    <r>
      <t xml:space="preserve">Inomata, Takeshi. 2006b. Politics and Theatricality in Mayan Society. In </t>
    </r>
    <r>
      <rPr>
        <i/>
        <sz val="11"/>
        <color theme="1"/>
        <rFont val="Calibri"/>
        <family val="2"/>
        <scheme val="minor"/>
      </rPr>
      <t>Archaeology of Performance: Theaters of Power, Community, and Politics</t>
    </r>
    <r>
      <rPr>
        <sz val="11"/>
        <color theme="1"/>
        <rFont val="Calibri"/>
        <family val="2"/>
        <scheme val="minor"/>
      </rPr>
      <t>, edited by Takeshi Inomata and Lawrence S. Coben, pp. 187–221. Archaeology in Society Series No. AltaMira Press, Lanham, MD.</t>
    </r>
  </si>
  <si>
    <r>
      <t xml:space="preserve">Inomata, Takeshi, and Lawrence S. Coben (editors). 2006. </t>
    </r>
    <r>
      <rPr>
        <i/>
        <sz val="11"/>
        <color theme="1"/>
        <rFont val="Calibri"/>
        <family val="2"/>
        <scheme val="minor"/>
      </rPr>
      <t>Archaeology of Performance: Theaters of Power, Community, and Politics</t>
    </r>
    <r>
      <rPr>
        <sz val="11"/>
        <color theme="1"/>
        <rFont val="Calibri"/>
        <family val="2"/>
        <scheme val="minor"/>
      </rPr>
      <t>. Archaeology in Society Series No. AltaMira Press, Blue Ridge Summit.</t>
    </r>
  </si>
  <si>
    <r>
      <t xml:space="preserve">Inomata, Takeshi, and Stephen D. Houston. 2001. Opening the Royal Maya Court. In </t>
    </r>
    <r>
      <rPr>
        <i/>
        <sz val="11"/>
        <color theme="1"/>
        <rFont val="Calibri"/>
        <family val="2"/>
        <scheme val="minor"/>
      </rPr>
      <t>Royal Courts of the Ancient Maya I: History, Comparison, and Synthesis</t>
    </r>
    <r>
      <rPr>
        <sz val="11"/>
        <color theme="1"/>
        <rFont val="Calibri"/>
        <family val="2"/>
        <scheme val="minor"/>
      </rPr>
      <t>, edited by Takeshi Inomata and Stephen D. Houston, pp. 3–23. Westview Press, Boulder.</t>
    </r>
  </si>
  <si>
    <r>
      <t xml:space="preserve">Jackson, Sarah E. 2013. </t>
    </r>
    <r>
      <rPr>
        <i/>
        <sz val="11"/>
        <color theme="1"/>
        <rFont val="Calibri"/>
        <family val="2"/>
        <scheme val="minor"/>
      </rPr>
      <t>Politics of the Maya Court: Hierarchy and Change in the Late Classic Period</t>
    </r>
    <r>
      <rPr>
        <sz val="11"/>
        <color theme="1"/>
        <rFont val="Calibri"/>
        <family val="2"/>
        <scheme val="minor"/>
      </rPr>
      <t>. 1st ed. University of Oklahoma Press, Norman.</t>
    </r>
  </si>
  <si>
    <r>
      <t xml:space="preserve">Jones, Grant D. 1998. </t>
    </r>
    <r>
      <rPr>
        <i/>
        <sz val="11"/>
        <color theme="1"/>
        <rFont val="Calibri"/>
        <family val="2"/>
        <scheme val="minor"/>
      </rPr>
      <t>The Conquest of the Last Maya Kingdom</t>
    </r>
    <r>
      <rPr>
        <sz val="11"/>
        <color theme="1"/>
        <rFont val="Calibri"/>
        <family val="2"/>
        <scheme val="minor"/>
      </rPr>
      <t>. Stanford University Press, Stanford.</t>
    </r>
  </si>
  <si>
    <r>
      <t xml:space="preserve">Josserand, J. Kathryn. 2002. Women in Classic Maya Hieroglyphic Texts. In </t>
    </r>
    <r>
      <rPr>
        <i/>
        <sz val="11"/>
        <color theme="1"/>
        <rFont val="Calibri"/>
        <family val="2"/>
        <scheme val="minor"/>
      </rPr>
      <t>Ancient Maya Women</t>
    </r>
    <r>
      <rPr>
        <sz val="11"/>
        <color theme="1"/>
        <rFont val="Calibri"/>
        <family val="2"/>
        <scheme val="minor"/>
      </rPr>
      <t>, edited by Traci Ardren, pp. 114–151. Gender and Archaeology Series No. 3. AltaMira Press, Walnut Creek.</t>
    </r>
  </si>
  <si>
    <r>
      <t xml:space="preserve">Joyce, Arthur A., and Errin T. Weller. 2007. Commoner Rituals, Resistance, and the Classic-to-Postclassic Transition in Ancient Mesoamerica. In </t>
    </r>
    <r>
      <rPr>
        <i/>
        <sz val="11"/>
        <color theme="1"/>
        <rFont val="Calibri"/>
        <family val="2"/>
        <scheme val="minor"/>
      </rPr>
      <t>Commoner Ritual and Ideology in Ancient Mesoamerica</t>
    </r>
    <r>
      <rPr>
        <sz val="11"/>
        <color theme="1"/>
        <rFont val="Calibri"/>
        <family val="2"/>
        <scheme val="minor"/>
      </rPr>
      <t>, edited by Nancy Gonlin and Jon C. Lohse, pp. 143–184. University Press of Colorado, Boulder.</t>
    </r>
  </si>
  <si>
    <r>
      <t xml:space="preserve">Joyce Christie, Jessica. 2003. The Tripartite Layout of Rooms in Maya Elite Residences: Symbolic Centering, Ritual Mediating, and Historical Governing. In </t>
    </r>
    <r>
      <rPr>
        <i/>
        <sz val="11"/>
        <color theme="1"/>
        <rFont val="Calibri"/>
        <family val="2"/>
        <scheme val="minor"/>
      </rPr>
      <t>Maya Palaces and Elite Residences: An Interdisciplinary Approach</t>
    </r>
    <r>
      <rPr>
        <sz val="11"/>
        <color theme="1"/>
        <rFont val="Calibri"/>
        <family val="2"/>
        <scheme val="minor"/>
      </rPr>
      <t>, edited by Jessica Joyce Christie, pp. 291–314. The Linda Schele Series in Maya and Pre-Colombian Studies No. University of Texas press, Austin.</t>
    </r>
  </si>
  <si>
    <r>
      <t xml:space="preserve">Joyce, Rosemary A. 1999. Social Dimensions of Pre-Classic Burials. In </t>
    </r>
    <r>
      <rPr>
        <i/>
        <sz val="11"/>
        <color theme="1"/>
        <rFont val="Calibri"/>
        <family val="2"/>
        <scheme val="minor"/>
      </rPr>
      <t>Social Patterns in Pre-Classic Mesoamerica</t>
    </r>
    <r>
      <rPr>
        <sz val="11"/>
        <color theme="1"/>
        <rFont val="Calibri"/>
        <family val="2"/>
        <scheme val="minor"/>
      </rPr>
      <t>, edited by David C. Grove and Rosemary A. Joyce, pp. 15–47. Dumbarton Oaks Research Library and Collection, Washington D.C.</t>
    </r>
  </si>
  <si>
    <r>
      <t xml:space="preserve">Joyce, Rosemary A. 2000. </t>
    </r>
    <r>
      <rPr>
        <i/>
        <sz val="11"/>
        <color theme="1"/>
        <rFont val="Calibri"/>
        <family val="2"/>
        <scheme val="minor"/>
      </rPr>
      <t>Gender and Power in Prehispanic Mesoamerica</t>
    </r>
    <r>
      <rPr>
        <sz val="11"/>
        <color theme="1"/>
        <rFont val="Calibri"/>
        <family val="2"/>
        <scheme val="minor"/>
      </rPr>
      <t>. 1st ed. University of Texas Press, Austin.</t>
    </r>
  </si>
  <si>
    <r>
      <t xml:space="preserve">Joyce, Rosemary A., and Susan D. Gillespie (editors). 2000. </t>
    </r>
    <r>
      <rPr>
        <i/>
        <sz val="11"/>
        <color theme="1"/>
        <rFont val="Calibri"/>
        <family val="2"/>
        <scheme val="minor"/>
      </rPr>
      <t>Beyond Kinship: Social and Material Reproduction in House Societies</t>
    </r>
    <r>
      <rPr>
        <sz val="11"/>
        <color theme="1"/>
        <rFont val="Calibri"/>
        <family val="2"/>
        <scheme val="minor"/>
      </rPr>
      <t>. University of Pennsylvania Press, Philadelphia.</t>
    </r>
  </si>
  <si>
    <r>
      <t xml:space="preserve">King, Eleanor M. (editor). 2015. </t>
    </r>
    <r>
      <rPr>
        <i/>
        <sz val="11"/>
        <color theme="1"/>
        <rFont val="Calibri"/>
        <family val="2"/>
        <scheme val="minor"/>
      </rPr>
      <t>The Ancient Maya Marketplace: The Archaeology of Transient Space</t>
    </r>
    <r>
      <rPr>
        <sz val="11"/>
        <color theme="1"/>
        <rFont val="Calibri"/>
        <family val="2"/>
        <scheme val="minor"/>
      </rPr>
      <t>. University of Arizona Press, Tucson.</t>
    </r>
  </si>
  <si>
    <r>
      <t xml:space="preserve">King, Eleanor M. 2016. Rethinking the Role of Early Economies in the Rise of Maya States: A View from the Lowlands. In </t>
    </r>
    <r>
      <rPr>
        <i/>
        <sz val="11"/>
        <color theme="1"/>
        <rFont val="Calibri"/>
        <family val="2"/>
        <scheme val="minor"/>
      </rPr>
      <t>The Origins of Maya States</t>
    </r>
    <r>
      <rPr>
        <sz val="11"/>
        <color theme="1"/>
        <rFont val="Calibri"/>
        <family val="2"/>
        <scheme val="minor"/>
      </rPr>
      <t>, edited by Loa P. Traxler and Robert J. Sharer, pp. 417–460. Penn Museum International Research Conferences No. 7. University of Pennsylvania Museum of Archaeology and Anthropology, Philadelphia.</t>
    </r>
  </si>
  <si>
    <t>Kingsley, Melanie. 2014. In the Wake of “Collapse”: Life at El Zotz, Guatemala during the Early Postclassic Period. PhD diss., Brandeis University, Waltham.</t>
  </si>
  <si>
    <t>Kovacevich, Brigitte. 2006. Reconstructing Classic Maya Economic Systems: Production and Exchange at Cancuen, Guatemala. PhD diss., Vanderbilt University, Nashville.</t>
  </si>
  <si>
    <r>
      <t xml:space="preserve">Kristan-Graham, Cynthia. 2001. A Sense of Place at Chichén Itzá. In </t>
    </r>
    <r>
      <rPr>
        <i/>
        <sz val="11"/>
        <color theme="1"/>
        <rFont val="Calibri"/>
        <family val="2"/>
        <scheme val="minor"/>
      </rPr>
      <t>Landscape and Power in Ancient Mesoamerica</t>
    </r>
    <r>
      <rPr>
        <sz val="11"/>
        <color theme="1"/>
        <rFont val="Calibri"/>
        <family val="2"/>
        <scheme val="minor"/>
      </rPr>
      <t>, edited by Rex Koontz, Kathryn Reece-Taylor, and Annabeth Headrick, pp. 317–359. Westview Press, Boulder.</t>
    </r>
  </si>
  <si>
    <r>
      <t xml:space="preserve">Lacadena García Gallo, Alfonso, and Andrés Ciudad Ruiz. 1998. Reflexiones sobre estructura política maya clásica. In </t>
    </r>
    <r>
      <rPr>
        <i/>
        <sz val="11"/>
        <color theme="1"/>
        <rFont val="Calibri"/>
        <family val="2"/>
        <scheme val="minor"/>
      </rPr>
      <t>Anatomía de una civilización: aproximaciones interdisciplinarias a la cultura maya</t>
    </r>
    <r>
      <rPr>
        <sz val="11"/>
        <color theme="1"/>
        <rFont val="Calibri"/>
        <family val="2"/>
        <scheme val="minor"/>
      </rPr>
      <t>, edited by Andrés Ciudad Ruiz, pp. 31–64. Sociedad Española de Estudios Mayas, Madrid.</t>
    </r>
  </si>
  <si>
    <r>
      <t xml:space="preserve">Lamb, Céline C. 2020. Ancient Maya Rurality: Old Assumptions, Current Research, and New Directions. In </t>
    </r>
    <r>
      <rPr>
        <i/>
        <sz val="11"/>
        <color theme="1"/>
        <rFont val="Calibri"/>
        <family val="2"/>
        <scheme val="minor"/>
      </rPr>
      <t>The Maya World</t>
    </r>
    <r>
      <rPr>
        <sz val="11"/>
        <color theme="1"/>
        <rFont val="Calibri"/>
        <family val="2"/>
        <scheme val="minor"/>
      </rPr>
      <t>, edited by Scott R. Hutson and Traci Ardren, pp. 307–327. Routledge, London/New York.</t>
    </r>
  </si>
  <si>
    <r>
      <t xml:space="preserve">Lamb, Céline C. 2022. Rural Social Differentiation in Early Classic Chunhuayum, Yucatan, Mexico. </t>
    </r>
    <r>
      <rPr>
        <i/>
        <sz val="11"/>
        <color theme="1"/>
        <rFont val="Calibri"/>
        <family val="2"/>
        <scheme val="minor"/>
      </rPr>
      <t>Ancient Mesoamerica</t>
    </r>
    <r>
      <rPr>
        <sz val="11"/>
        <color theme="1"/>
        <rFont val="Calibri"/>
        <family val="2"/>
        <scheme val="minor"/>
      </rPr>
      <t xml:space="preserve"> 33(1):162–185. https://doi.org/10.1017/S0956536121000547.</t>
    </r>
  </si>
  <si>
    <r>
      <t xml:space="preserve">Laporte, Juan P., and Héctor E. Mejía. 2005. </t>
    </r>
    <r>
      <rPr>
        <i/>
        <sz val="11"/>
        <color theme="1"/>
        <rFont val="Calibri"/>
        <family val="2"/>
        <scheme val="minor"/>
      </rPr>
      <t>La organización territorial y política en el mundo maya clásico: el caso del sureste y centro-oeste de Petén, Guatemala</t>
    </r>
    <r>
      <rPr>
        <sz val="11"/>
        <color theme="1"/>
        <rFont val="Calibri"/>
        <family val="2"/>
        <scheme val="minor"/>
      </rPr>
      <t>. Escuela de Historia, Guatemala City.</t>
    </r>
  </si>
  <si>
    <r>
      <t xml:space="preserve">LaRocque, Armand, Brigitte Leblon, and Jerald Ek. 2019. Detection of Potential Large Maya Settlements in the Northern Petén Area (State of Campeche, Mexico) Using Optical and Radar Remote Sensing. </t>
    </r>
    <r>
      <rPr>
        <i/>
        <sz val="11"/>
        <color theme="1"/>
        <rFont val="Calibri"/>
        <family val="2"/>
        <scheme val="minor"/>
      </rPr>
      <t>Journal of Archaeological Science: Reports</t>
    </r>
    <r>
      <rPr>
        <sz val="11"/>
        <color theme="1"/>
        <rFont val="Calibri"/>
        <family val="2"/>
        <scheme val="minor"/>
      </rPr>
      <t xml:space="preserve"> 23:80–97. https://doi.org/10.1016/j.jasrep.2018.10.020.</t>
    </r>
  </si>
  <si>
    <r>
      <t xml:space="preserve">LeCount, Lisa J., and Jason Yaeger. 2010a. Provincial Politics and Current Models of the Maya State. In </t>
    </r>
    <r>
      <rPr>
        <i/>
        <sz val="11"/>
        <color theme="1"/>
        <rFont val="Calibri"/>
        <family val="2"/>
        <scheme val="minor"/>
      </rPr>
      <t>Classic Maya Provincial Politics: Xunantunich and Its Hinterlands</t>
    </r>
    <r>
      <rPr>
        <sz val="11"/>
        <color theme="1"/>
        <rFont val="Calibri"/>
        <family val="2"/>
        <scheme val="minor"/>
      </rPr>
      <t>, edited by Lisa J. LeCount and Jason Yaeger, pp. 20–45. University of Arizona Press, Tucson.</t>
    </r>
  </si>
  <si>
    <r>
      <t xml:space="preserve">LeCount, Lisa J., and Jason Yaeger. 2010b. Conclusions: Placing Xunantunich and Its Hinterland Settlements in Perspective. In </t>
    </r>
    <r>
      <rPr>
        <i/>
        <sz val="11"/>
        <color theme="1"/>
        <rFont val="Calibri"/>
        <family val="2"/>
        <scheme val="minor"/>
      </rPr>
      <t>Classic Maya Provincial Politics: Xunantunich and Its Hinterlands</t>
    </r>
    <r>
      <rPr>
        <sz val="11"/>
        <color theme="1"/>
        <rFont val="Calibri"/>
        <family val="2"/>
        <scheme val="minor"/>
      </rPr>
      <t>, edited by Lisa J. LeCount and Jason Yaeger, pp. 337–369. University of Arizona Press, Tucson.</t>
    </r>
  </si>
  <si>
    <r>
      <t xml:space="preserve">LeCount, Lisa J., and Jason Yaeger (editors). 2010c. </t>
    </r>
    <r>
      <rPr>
        <i/>
        <sz val="11"/>
        <color theme="1"/>
        <rFont val="Calibri"/>
        <family val="2"/>
        <scheme val="minor"/>
      </rPr>
      <t>Classic Maya Provincial Politics: Xunantunich and Its Hinterlands</t>
    </r>
    <r>
      <rPr>
        <sz val="11"/>
        <color theme="1"/>
        <rFont val="Calibri"/>
        <family val="2"/>
        <scheme val="minor"/>
      </rPr>
      <t>. University of Arizona Press, Tucson.</t>
    </r>
  </si>
  <si>
    <r>
      <t xml:space="preserve">Lemonnier, Eva, and Boris Vannière. 2013. Agrarian Features, Farmsteads and Homesteads in the Rio Bec Nuclear Zone, Mexico. </t>
    </r>
    <r>
      <rPr>
        <i/>
        <sz val="11"/>
        <color theme="1"/>
        <rFont val="Calibri"/>
        <family val="2"/>
        <scheme val="minor"/>
      </rPr>
      <t>Ancient Mesoamerica</t>
    </r>
    <r>
      <rPr>
        <sz val="11"/>
        <color theme="1"/>
        <rFont val="Calibri"/>
        <family val="2"/>
        <scheme val="minor"/>
      </rPr>
      <t xml:space="preserve"> 24(2):397–413. https://doi.org/10.1017/S0956536113000242.</t>
    </r>
  </si>
  <si>
    <r>
      <t xml:space="preserve">Lentz, David L., Nicholas P. Dunning, and Vernon L. Scarborough. 2015. Defining the Constructed Niche of Tikal: A SummaryView. In </t>
    </r>
    <r>
      <rPr>
        <i/>
        <sz val="11"/>
        <color theme="1"/>
        <rFont val="Calibri"/>
        <family val="2"/>
        <scheme val="minor"/>
      </rPr>
      <t>Tikal: Paleoecology of an Ancient Maya City</t>
    </r>
    <r>
      <rPr>
        <sz val="11"/>
        <color theme="1"/>
        <rFont val="Calibri"/>
        <family val="2"/>
        <scheme val="minor"/>
      </rPr>
      <t>, edited by David L. Lentz, Nicholas P. Dunning, and Vernon L. Scarborough, pp. 280–295. Cambridge University Press, New York.</t>
    </r>
  </si>
  <si>
    <r>
      <t xml:space="preserve">Lentz, David L., Nicholas P. Dunning, Vernon L. Scarborough, and Liwy Grazioso. 2018. Imperial Resource Management at the Ancient Maya City of Tikal: A Resilience Model of Sustainability and Collapse. </t>
    </r>
    <r>
      <rPr>
        <i/>
        <sz val="11"/>
        <color theme="1"/>
        <rFont val="Calibri"/>
        <family val="2"/>
        <scheme val="minor"/>
      </rPr>
      <t>Journal of Anthropological Archaeology</t>
    </r>
    <r>
      <rPr>
        <sz val="11"/>
        <color theme="1"/>
        <rFont val="Calibri"/>
        <family val="2"/>
        <scheme val="minor"/>
      </rPr>
      <t xml:space="preserve"> 52:113–122. https://doi.org/10.1016/j.jaa.2018.08.005.</t>
    </r>
  </si>
  <si>
    <r>
      <t xml:space="preserve">Lentz, David L., Kevin S. Magee, Eric Weaver, John G. Jones, Kenneth B. Tankersley, Angela Hood, Gerald A. Islebe, Carmen E. Ramos Hernandez, and Nicholas P. Dunning. 2015. Agroforestry and Agricultural Practices of the Ancient Maya at Tikal. In </t>
    </r>
    <r>
      <rPr>
        <i/>
        <sz val="11"/>
        <color theme="1"/>
        <rFont val="Calibri"/>
        <family val="2"/>
        <scheme val="minor"/>
      </rPr>
      <t>Tikal: Paleoecology of an Ancient Maya City</t>
    </r>
    <r>
      <rPr>
        <sz val="11"/>
        <color theme="1"/>
        <rFont val="Calibri"/>
        <family val="2"/>
        <scheme val="minor"/>
      </rPr>
      <t>, edited by David L. Lentz, Nicholas P. Dunning, and Vernon L. Scarborough, pp. 152–185. Cambridge University Press, New York.</t>
    </r>
  </si>
  <si>
    <r>
      <t xml:space="preserve">Leventhal, Richard M., Scott Zeleznik, Thomas R. Jamison, Lisa J. LeCount, James O. McGovern, Julia Sanchez, and Angela H. Keller. 1993. Xunantunich: A Late and Terminal Classic Center in the Belize River Valley, Palenque Mesa Redonda. In </t>
    </r>
    <r>
      <rPr>
        <i/>
        <sz val="11"/>
        <color theme="1"/>
        <rFont val="Calibri"/>
        <family val="2"/>
        <scheme val="minor"/>
      </rPr>
      <t>Xunantunich Archaeological Project: 1993 Final Field</t>
    </r>
    <r>
      <rPr>
        <sz val="11"/>
        <color theme="1"/>
        <rFont val="Calibri"/>
        <family val="2"/>
        <scheme val="minor"/>
      </rPr>
      <t>, edited by Richard M. Leventhal, pp. 7–15. University of California, Los Angeles.</t>
    </r>
  </si>
  <si>
    <r>
      <t xml:space="preserve">Lévi-Strauss, Claude. 1982. </t>
    </r>
    <r>
      <rPr>
        <i/>
        <sz val="11"/>
        <color theme="1"/>
        <rFont val="Calibri"/>
        <family val="2"/>
        <scheme val="minor"/>
      </rPr>
      <t>The Way of the Masks</t>
    </r>
    <r>
      <rPr>
        <sz val="11"/>
        <color theme="1"/>
        <rFont val="Calibri"/>
        <family val="2"/>
        <scheme val="minor"/>
      </rPr>
      <t>. Translated by Sylvia Modelski. University of Washington Press, Seattle.</t>
    </r>
  </si>
  <si>
    <r>
      <t xml:space="preserve">Liendo Stuardo, Rodrigo. 2003. Access Patterns in Maya Royal Precincts. In </t>
    </r>
    <r>
      <rPr>
        <i/>
        <sz val="11"/>
        <color theme="1"/>
        <rFont val="Calibri"/>
        <family val="2"/>
        <scheme val="minor"/>
      </rPr>
      <t>Maya Palaces and Elite Residences: An Interdisciplinary Approach</t>
    </r>
    <r>
      <rPr>
        <sz val="11"/>
        <color theme="1"/>
        <rFont val="Calibri"/>
        <family val="2"/>
        <scheme val="minor"/>
      </rPr>
      <t>, edited by Jessica Joyce Christie, pp. 184–203. The Linda Schele Series in Maya and Pre-Colombian Studies No. University of Texas press, Austin.</t>
    </r>
  </si>
  <si>
    <r>
      <t xml:space="preserve">Liendo Stuardo, Rodrigo. 2010. Historia prehispánica en el área maya. Pre-Hispanic History in the Maya Area. In </t>
    </r>
    <r>
      <rPr>
        <i/>
        <sz val="11"/>
        <color theme="1"/>
        <rFont val="Calibri"/>
        <family val="2"/>
        <scheme val="minor"/>
      </rPr>
      <t>Mayas: Guía de Arquitectura y Paisaje</t>
    </r>
    <r>
      <rPr>
        <sz val="11"/>
        <color theme="1"/>
        <rFont val="Calibri"/>
        <family val="2"/>
        <scheme val="minor"/>
      </rPr>
      <t>, edited by María del Carmen Valverde Valdés, Rodrigo Liendo Stuardo, and Gustavo J. Gutiérrez León, pp. 34–45. Universidad Nacional Autónoma de México, México.</t>
    </r>
  </si>
  <si>
    <r>
      <t xml:space="preserve">Lucero, Lisa J. 1999. Classic Lowland Maya Political Organization: A Review. </t>
    </r>
    <r>
      <rPr>
        <i/>
        <sz val="11"/>
        <color theme="1"/>
        <rFont val="Calibri"/>
        <family val="2"/>
        <scheme val="minor"/>
      </rPr>
      <t>Journal of World Prehistory</t>
    </r>
    <r>
      <rPr>
        <sz val="11"/>
        <color theme="1"/>
        <rFont val="Calibri"/>
        <family val="2"/>
        <scheme val="minor"/>
      </rPr>
      <t xml:space="preserve"> 13(2):211–263. https://doi.org/10.1023/A:1022337629210.</t>
    </r>
  </si>
  <si>
    <r>
      <t xml:space="preserve">Lucero, Lisa J. 2006. </t>
    </r>
    <r>
      <rPr>
        <i/>
        <sz val="11"/>
        <color theme="1"/>
        <rFont val="Calibri"/>
        <family val="2"/>
        <scheme val="minor"/>
      </rPr>
      <t>Water and Ritual: The Rise and Fall of Classic Maya Rulers</t>
    </r>
    <r>
      <rPr>
        <sz val="11"/>
        <color theme="1"/>
        <rFont val="Calibri"/>
        <family val="2"/>
        <scheme val="minor"/>
      </rPr>
      <t>. University of Texas Press, Austin.</t>
    </r>
  </si>
  <si>
    <r>
      <t xml:space="preserve">Lundell, Cyrus L. 1934. </t>
    </r>
    <r>
      <rPr>
        <i/>
        <sz val="11"/>
        <color theme="1"/>
        <rFont val="Calibri"/>
        <family val="2"/>
        <scheme val="minor"/>
      </rPr>
      <t>Ruins of Polol and Other Archaeological Discoveries in the Department of Peten, Guatemala</t>
    </r>
    <r>
      <rPr>
        <sz val="11"/>
        <color theme="1"/>
        <rFont val="Calibri"/>
        <family val="2"/>
        <scheme val="minor"/>
      </rPr>
      <t>. Carnegie Institution of Washington, Washington, D.C.</t>
    </r>
  </si>
  <si>
    <r>
      <t xml:space="preserve">Lundell, Cyrus L. 1938. Plants Probably Utilized by the Old Empire Maya of Peten and Adjacent Lowlands. In </t>
    </r>
    <r>
      <rPr>
        <i/>
        <sz val="11"/>
        <color theme="1"/>
        <rFont val="Calibri"/>
        <family val="2"/>
        <scheme val="minor"/>
      </rPr>
      <t>Papers of the Michigan Academy of Sciences, Arts, and Letters</t>
    </r>
    <r>
      <rPr>
        <sz val="11"/>
        <color theme="1"/>
        <rFont val="Calibri"/>
        <family val="2"/>
        <scheme val="minor"/>
      </rPr>
      <t>, edited by Council of the Academy and Executive Board of the Graduate School of the University of Michigan, Vol. 24:pp. 37–56. University of Michigan, Ann Arbor.</t>
    </r>
  </si>
  <si>
    <t>Macrae, Scott. 2010. A Comparative Approach to the Socio-Political and Socio-Economic Organization of the Terrace Farming at the Ancient Maya Centre of Minanha, Belize. MA thesis, Trent University, Peterborough.</t>
  </si>
  <si>
    <r>
      <t xml:space="preserve">Marcus, Joyce. 1973. Territorial Organization of the Lowland Classic Maya: Epigraphy and Locational Analysis Suggest That Some Previous Models Are Oversimplified or Incorrect. </t>
    </r>
    <r>
      <rPr>
        <i/>
        <sz val="11"/>
        <color theme="1"/>
        <rFont val="Calibri"/>
        <family val="2"/>
        <scheme val="minor"/>
      </rPr>
      <t>Science</t>
    </r>
    <r>
      <rPr>
        <sz val="11"/>
        <color theme="1"/>
        <rFont val="Calibri"/>
        <family val="2"/>
        <scheme val="minor"/>
      </rPr>
      <t xml:space="preserve"> 180(4089):911–916. https://doi.org/10.1126/science.180.4089.911.</t>
    </r>
  </si>
  <si>
    <r>
      <t xml:space="preserve">Marcus, Joyce. 1976. </t>
    </r>
    <r>
      <rPr>
        <i/>
        <sz val="11"/>
        <color theme="1"/>
        <rFont val="Calibri"/>
        <family val="2"/>
        <scheme val="minor"/>
      </rPr>
      <t>Emblem and State in the Classic Maya Lowlands: An Epigraphic Approach to Territorial Organization</t>
    </r>
    <r>
      <rPr>
        <sz val="11"/>
        <color theme="1"/>
        <rFont val="Calibri"/>
        <family val="2"/>
        <scheme val="minor"/>
      </rPr>
      <t>. 1st ed. Dumbarton Oaks Research Library and Collection, Washington, D.C.</t>
    </r>
  </si>
  <si>
    <r>
      <t xml:space="preserve">Marcus, Joyce. 1983. Lowland Maya Archaeology at the Crossroads. </t>
    </r>
    <r>
      <rPr>
        <i/>
        <sz val="11"/>
        <color theme="1"/>
        <rFont val="Calibri"/>
        <family val="2"/>
        <scheme val="minor"/>
      </rPr>
      <t>American Antiquity</t>
    </r>
    <r>
      <rPr>
        <sz val="11"/>
        <color theme="1"/>
        <rFont val="Calibri"/>
        <family val="2"/>
        <scheme val="minor"/>
      </rPr>
      <t xml:space="preserve"> 48(3):454–488. https://doi.org/10.2307/280556.</t>
    </r>
  </si>
  <si>
    <r>
      <t xml:space="preserve">Marcus, Joyce. 1993. Ancient Maya Political Organization. In </t>
    </r>
    <r>
      <rPr>
        <i/>
        <sz val="11"/>
        <color theme="1"/>
        <rFont val="Calibri"/>
        <family val="2"/>
        <scheme val="minor"/>
      </rPr>
      <t>Lowland Maya Civilization in the Eighth Century A.D.: A Symposium at Dumbarton Oaks 7th and 8th October 1989</t>
    </r>
    <r>
      <rPr>
        <sz val="11"/>
        <color theme="1"/>
        <rFont val="Calibri"/>
        <family val="2"/>
        <scheme val="minor"/>
      </rPr>
      <t>, edited by Jeremy A. Sabloff and John S. Henderson, pp. 111–183. Dumbarton Oaks Research Library and Collection, Washington, D.C.</t>
    </r>
  </si>
  <si>
    <r>
      <t xml:space="preserve">Marcus, Joyce. 1998. The Peaks and Valleys of Ancient States: An Extension of the Dynamic Model. In </t>
    </r>
    <r>
      <rPr>
        <i/>
        <sz val="11"/>
        <color theme="1"/>
        <rFont val="Calibri"/>
        <family val="2"/>
        <scheme val="minor"/>
      </rPr>
      <t>Archaic States</t>
    </r>
    <r>
      <rPr>
        <sz val="11"/>
        <color theme="1"/>
        <rFont val="Calibri"/>
        <family val="2"/>
        <scheme val="minor"/>
      </rPr>
      <t>, edited by Gary M. Feinman and Joyce Marcus, pp. 59–94. 4th ed. School of American Research Advanced Seminar Series No. School of American Research Press, Santa Fe, NM.</t>
    </r>
  </si>
  <si>
    <r>
      <t xml:space="preserve">Marcus, Joyce. 2003. Recent Advances in Maya Archaeology. </t>
    </r>
    <r>
      <rPr>
        <i/>
        <sz val="11"/>
        <color theme="1"/>
        <rFont val="Calibri"/>
        <family val="2"/>
        <scheme val="minor"/>
      </rPr>
      <t>Journal of Archaeological Research</t>
    </r>
    <r>
      <rPr>
        <sz val="11"/>
        <color theme="1"/>
        <rFont val="Calibri"/>
        <family val="2"/>
        <scheme val="minor"/>
      </rPr>
      <t xml:space="preserve"> 11(2):71–148. https://doi.org/10.1023/A:1022919613720.</t>
    </r>
  </si>
  <si>
    <r>
      <t xml:space="preserve">Marcus, Joyce. 2004. Maya Commoners: The Stereotype and the Reality. In </t>
    </r>
    <r>
      <rPr>
        <i/>
        <sz val="11"/>
        <color theme="1"/>
        <rFont val="Calibri"/>
        <family val="2"/>
        <scheme val="minor"/>
      </rPr>
      <t>Ancient Maya Commoners</t>
    </r>
    <r>
      <rPr>
        <sz val="11"/>
        <color theme="1"/>
        <rFont val="Calibri"/>
        <family val="2"/>
        <scheme val="minor"/>
      </rPr>
      <t>, edited by Jon C. Lohse and Fred Valdez, pp. 255–283. University of Texas Press, Austin.</t>
    </r>
  </si>
  <si>
    <r>
      <t xml:space="preserve">Marcus, Joyce. 2012. Maya Political Cycling and the Story of the Kaan Polity. In </t>
    </r>
    <r>
      <rPr>
        <i/>
        <sz val="11"/>
        <color theme="1"/>
        <rFont val="Calibri"/>
        <family val="2"/>
        <scheme val="minor"/>
      </rPr>
      <t>The Ancient Maya of Mexico: Reinterpreting the Past of the Northern Maya Lowlands</t>
    </r>
    <r>
      <rPr>
        <sz val="11"/>
        <color theme="1"/>
        <rFont val="Calibri"/>
        <family val="2"/>
        <scheme val="minor"/>
      </rPr>
      <t>, edited by Geoffrey E. Braswell, pp. 88–116. 1st ed. Approaches to Anthropological Archaeology No. Equinox Publ, Sheffield, UK.</t>
    </r>
  </si>
  <si>
    <r>
      <t xml:space="preserve">Marcus, Joyce, and Gary M. Feinman. 1998. Introduction. In </t>
    </r>
    <r>
      <rPr>
        <i/>
        <sz val="11"/>
        <color theme="1"/>
        <rFont val="Calibri"/>
        <family val="2"/>
        <scheme val="minor"/>
      </rPr>
      <t>Archaic States</t>
    </r>
    <r>
      <rPr>
        <sz val="11"/>
        <color theme="1"/>
        <rFont val="Calibri"/>
        <family val="2"/>
        <scheme val="minor"/>
      </rPr>
      <t>, edited by Gary M. Feinman and Joyce Marcus, pp. 3–13. 4th ed. School of American Research Advanced Seminar Series No. School of American Research Press, Santa Fe, NM.</t>
    </r>
  </si>
  <si>
    <r>
      <t xml:space="preserve">Marken, Damien B., and James L. Fitzsimmons (editors). 2015. </t>
    </r>
    <r>
      <rPr>
        <i/>
        <sz val="11"/>
        <color theme="1"/>
        <rFont val="Calibri"/>
        <family val="2"/>
        <scheme val="minor"/>
      </rPr>
      <t>Classic Maya Polities of the Southern Lowlands: Integration, Interaction, Dissolution</t>
    </r>
    <r>
      <rPr>
        <sz val="11"/>
        <color theme="1"/>
        <rFont val="Calibri"/>
        <family val="2"/>
        <scheme val="minor"/>
      </rPr>
      <t>. University Press of Colorado, Boulder.</t>
    </r>
  </si>
  <si>
    <r>
      <t xml:space="preserve">Marken, Damien B., and Kirk D. Straight. 2007. Conclusion: Reconceptualizing the Palenque Polity. In </t>
    </r>
    <r>
      <rPr>
        <i/>
        <sz val="11"/>
        <color theme="1"/>
        <rFont val="Calibri"/>
        <family val="2"/>
        <scheme val="minor"/>
      </rPr>
      <t>Palenque: Recent Investigations at the Classic Maya Center</t>
    </r>
    <r>
      <rPr>
        <sz val="11"/>
        <color theme="1"/>
        <rFont val="Calibri"/>
        <family val="2"/>
        <scheme val="minor"/>
      </rPr>
      <t>, edited by Damien B. Marken, pp. 279–324. AltaMira Press, Lanham, Md.</t>
    </r>
  </si>
  <si>
    <r>
      <t xml:space="preserve">Martin, Simon. 2001. Court and Realm: Architectural Signatures in the Classic Maya Southern Lowlands. In </t>
    </r>
    <r>
      <rPr>
        <i/>
        <sz val="11"/>
        <color theme="1"/>
        <rFont val="Calibri"/>
        <family val="2"/>
        <scheme val="minor"/>
      </rPr>
      <t>Royal Courts of the Ancient Maya I: History, Comparison, and Synthesis</t>
    </r>
    <r>
      <rPr>
        <sz val="11"/>
        <color theme="1"/>
        <rFont val="Calibri"/>
        <family val="2"/>
        <scheme val="minor"/>
      </rPr>
      <t>, edited by Takeshi Inomata and Stephen D. Houston, pp. 168–194. Westview Press, Boulder.</t>
    </r>
  </si>
  <si>
    <r>
      <t xml:space="preserve">Martin, Simon. 2020a. </t>
    </r>
    <r>
      <rPr>
        <i/>
        <sz val="11"/>
        <color theme="1"/>
        <rFont val="Calibri"/>
        <family val="2"/>
        <scheme val="minor"/>
      </rPr>
      <t>Ancient Maya Politics: A Political Anthropology of the Classic Period, 150–900 CE</t>
    </r>
    <r>
      <rPr>
        <sz val="11"/>
        <color theme="1"/>
        <rFont val="Calibri"/>
        <family val="2"/>
        <scheme val="minor"/>
      </rPr>
      <t>. Cambridge University Press, New York.</t>
    </r>
  </si>
  <si>
    <r>
      <t xml:space="preserve">Martin, Simon. 2020b. Classic Maya Geopolitics. In </t>
    </r>
    <r>
      <rPr>
        <i/>
        <sz val="11"/>
        <color theme="1"/>
        <rFont val="Calibri"/>
        <family val="2"/>
        <scheme val="minor"/>
      </rPr>
      <t>The Maya World</t>
    </r>
    <r>
      <rPr>
        <sz val="11"/>
        <color theme="1"/>
        <rFont val="Calibri"/>
        <family val="2"/>
        <scheme val="minor"/>
      </rPr>
      <t>, edited by Scott R. Hutson and Traci Ardren, pp. 459–476. Routledge, London/New York.</t>
    </r>
  </si>
  <si>
    <r>
      <t xml:space="preserve">Martin, Simon, and Nikolai Grube. 1994. </t>
    </r>
    <r>
      <rPr>
        <i/>
        <sz val="11"/>
        <color theme="1"/>
        <rFont val="Calibri"/>
        <family val="2"/>
        <scheme val="minor"/>
      </rPr>
      <t>Evidence for Macro-Political Organization Amongst Classic Maya Lowland States</t>
    </r>
    <r>
      <rPr>
        <sz val="11"/>
        <color theme="1"/>
        <rFont val="Calibri"/>
        <family val="2"/>
        <scheme val="minor"/>
      </rPr>
      <t>. Preliminary Version. Mesoweb, London/Bonn.</t>
    </r>
  </si>
  <si>
    <r>
      <t xml:space="preserve">Martin, Simon, and Nikolai Grube. 1995. Maya Superstates. </t>
    </r>
    <r>
      <rPr>
        <i/>
        <sz val="11"/>
        <color theme="1"/>
        <rFont val="Calibri"/>
        <family val="2"/>
        <scheme val="minor"/>
      </rPr>
      <t>Archaeology</t>
    </r>
    <r>
      <rPr>
        <sz val="11"/>
        <color theme="1"/>
        <rFont val="Calibri"/>
        <family val="2"/>
        <scheme val="minor"/>
      </rPr>
      <t xml:space="preserve"> 48(6):41–46. https://www.jstor.org/stable/41771163.</t>
    </r>
  </si>
  <si>
    <r>
      <t xml:space="preserve">Martin, Simon, and Nikolai Grube. 2008. </t>
    </r>
    <r>
      <rPr>
        <i/>
        <sz val="11"/>
        <color theme="1"/>
        <rFont val="Calibri"/>
        <family val="2"/>
        <scheme val="minor"/>
      </rPr>
      <t>Chronicle of the Maya Kings and Queens</t>
    </r>
    <r>
      <rPr>
        <sz val="11"/>
        <color theme="1"/>
        <rFont val="Calibri"/>
        <family val="2"/>
        <scheme val="minor"/>
      </rPr>
      <t>. 2nd ed. Thames &amp; Hudson, London/New York.</t>
    </r>
  </si>
  <si>
    <r>
      <t xml:space="preserve">Martínez de Velasco, Alejandra, and María Elena Vega Villalobos (editors). 2011. </t>
    </r>
    <r>
      <rPr>
        <i/>
        <sz val="11"/>
        <color theme="1"/>
        <rFont val="Calibri"/>
        <family val="2"/>
        <scheme val="minor"/>
      </rPr>
      <t>Los mayas: voces de piedra</t>
    </r>
    <r>
      <rPr>
        <sz val="11"/>
        <color theme="1"/>
        <rFont val="Calibri"/>
        <family val="2"/>
        <scheme val="minor"/>
      </rPr>
      <t>. Ámbar Diseño, S.C., Mexico City.</t>
    </r>
  </si>
  <si>
    <r>
      <t xml:space="preserve">Masson, Marilyn A., and David A. Freidel. 2012. An Argument for Classic Era Maya Market Exchange. </t>
    </r>
    <r>
      <rPr>
        <i/>
        <sz val="11"/>
        <color theme="1"/>
        <rFont val="Calibri"/>
        <family val="2"/>
        <scheme val="minor"/>
      </rPr>
      <t>Journal of Anthropological Archaeology</t>
    </r>
    <r>
      <rPr>
        <sz val="11"/>
        <color theme="1"/>
        <rFont val="Calibri"/>
        <family val="2"/>
        <scheme val="minor"/>
      </rPr>
      <t xml:space="preserve"> 31(4):455–484. https://doi.org/10.1016/j.jaa.2012.03.007.</t>
    </r>
  </si>
  <si>
    <r>
      <t xml:space="preserve">Masson, Marilyn A., David A. Freidel, and Arthur A. Demarest (editors). 2020. </t>
    </r>
    <r>
      <rPr>
        <i/>
        <sz val="11"/>
        <color theme="1"/>
        <rFont val="Calibri"/>
        <family val="2"/>
        <scheme val="minor"/>
      </rPr>
      <t>The Real Business of Ancient Maya Economies: From Farmers’ Fields to Rulers’ Realms</t>
    </r>
    <r>
      <rPr>
        <sz val="11"/>
        <color theme="1"/>
        <rFont val="Calibri"/>
        <family val="2"/>
        <scheme val="minor"/>
      </rPr>
      <t>. University Press of Florida, Gainesville.</t>
    </r>
  </si>
  <si>
    <r>
      <t xml:space="preserve">Masson, Marilyn A., and Carlos Peraza Lope. 2004. Commoners in Postclassic Maya Society: Social versus Economic Class Constructs. In </t>
    </r>
    <r>
      <rPr>
        <i/>
        <sz val="11"/>
        <color theme="1"/>
        <rFont val="Calibri"/>
        <family val="2"/>
        <scheme val="minor"/>
      </rPr>
      <t>Ancient Maya Commoners</t>
    </r>
    <r>
      <rPr>
        <sz val="11"/>
        <color theme="1"/>
        <rFont val="Calibri"/>
        <family val="2"/>
        <scheme val="minor"/>
      </rPr>
      <t>, edited by Jon C. Lohse and Fred Valdez Jr., pp. 197–223. University of Texas Press, Austin.</t>
    </r>
  </si>
  <si>
    <r>
      <t xml:space="preserve">Matheny, Ray T. 1987. Early States in the Maya Lowlands During the Late Preclassic Period: Edzna and El Mirador. In </t>
    </r>
    <r>
      <rPr>
        <i/>
        <sz val="11"/>
        <color theme="1"/>
        <rFont val="Calibri"/>
        <family val="2"/>
        <scheme val="minor"/>
      </rPr>
      <t>City States of the Maya: Art and Architecture</t>
    </r>
    <r>
      <rPr>
        <sz val="11"/>
        <color theme="1"/>
        <rFont val="Calibri"/>
        <family val="2"/>
        <scheme val="minor"/>
      </rPr>
      <t>, edited by Elizabeth P. Benson, pp. 1–44. Rocky Mountain Institute of Pre-Columbian Studies, Denver.</t>
    </r>
  </si>
  <si>
    <r>
      <t xml:space="preserve">Mathews, Peter. 1985. Maya Early Classic Monuments and Inscriptions. In </t>
    </r>
    <r>
      <rPr>
        <i/>
        <sz val="11"/>
        <color theme="1"/>
        <rFont val="Calibri"/>
        <family val="2"/>
        <scheme val="minor"/>
      </rPr>
      <t>A Consideration of the Early Classic in the Maya Lowlands</t>
    </r>
    <r>
      <rPr>
        <sz val="11"/>
        <color theme="1"/>
        <rFont val="Calibri"/>
        <family val="2"/>
        <scheme val="minor"/>
      </rPr>
      <t>, edited by Gordon R. Willey and Peter Mathews, pp. 5–54. Institute for Mesoamerican Studies No. 10. State University of New York, Albany.</t>
    </r>
  </si>
  <si>
    <r>
      <t xml:space="preserve">Mathews, Peter. 1991. Classic Maya Emblem Glyphs. In </t>
    </r>
    <r>
      <rPr>
        <i/>
        <sz val="11"/>
        <color theme="1"/>
        <rFont val="Calibri"/>
        <family val="2"/>
        <scheme val="minor"/>
      </rPr>
      <t>Classic Maya Political History: Hieroglyphic and Archaeological Evidence</t>
    </r>
    <r>
      <rPr>
        <sz val="11"/>
        <color theme="1"/>
        <rFont val="Calibri"/>
        <family val="2"/>
        <scheme val="minor"/>
      </rPr>
      <t>, edited by T. Patrick Culbert, pp. 128–146. A School of American Research Book No. Cambridge University Press, Cambridge.</t>
    </r>
  </si>
  <si>
    <r>
      <t xml:space="preserve">Matsumoto, Mallory E., and Nicholas P. Carter. 2020. Recent Developments in Maya Epigraphic Research. In </t>
    </r>
    <r>
      <rPr>
        <i/>
        <sz val="11"/>
        <color theme="1"/>
        <rFont val="Calibri"/>
        <family val="2"/>
        <scheme val="minor"/>
      </rPr>
      <t>The Maya World</t>
    </r>
    <r>
      <rPr>
        <sz val="11"/>
        <color theme="1"/>
        <rFont val="Calibri"/>
        <family val="2"/>
        <scheme val="minor"/>
      </rPr>
      <t>, edited by Scott R. Hutson and Traci Ardren, pp. 599–623. The Routledge Worlds No. 38. Routledge, London.</t>
    </r>
  </si>
  <si>
    <r>
      <t xml:space="preserve">McAnany, Patricia A. 1995. </t>
    </r>
    <r>
      <rPr>
        <i/>
        <sz val="11"/>
        <color theme="1"/>
        <rFont val="Calibri"/>
        <family val="2"/>
        <scheme val="minor"/>
      </rPr>
      <t>Living with the Ancestors: Kinship and Kingship in Ancient Maya Society</t>
    </r>
    <r>
      <rPr>
        <sz val="11"/>
        <color theme="1"/>
        <rFont val="Calibri"/>
        <family val="2"/>
        <scheme val="minor"/>
      </rPr>
      <t>. University of Texas Press, Austin.</t>
    </r>
  </si>
  <si>
    <t>McLellan, Alec. 2012. Survey and Settlement at the Ancient Maya Site of Ka’Kabish, Northern Belize. M.A., Trent University, Peterborough.</t>
  </si>
  <si>
    <r>
      <t xml:space="preserve">McNeil, Cameron L. 2010. Death and Chocolate: The Significance of Cacao Offerings in Ancient Maya Tombs and Caches at Copan, Honduras. In </t>
    </r>
    <r>
      <rPr>
        <i/>
        <sz val="11"/>
        <color theme="1"/>
        <rFont val="Calibri"/>
        <family val="2"/>
        <scheme val="minor"/>
      </rPr>
      <t>Pre-Columbian Foodways: Interdisciplinary Approaches to Food, Culture, and Markets in Ancient Mesoamerica</t>
    </r>
    <r>
      <rPr>
        <sz val="11"/>
        <color theme="1"/>
        <rFont val="Calibri"/>
        <family val="2"/>
        <scheme val="minor"/>
      </rPr>
      <t>, edited by John Staller and Michael Carrasco, pp. 293–314. Springer, New York.</t>
    </r>
  </si>
  <si>
    <r>
      <t xml:space="preserve">McNeil, Cameron L., Edy Barrios, Zachary X. Hruby, Nathan J. Meissner, Alexandre Tokovinine, Mauricio Díaz García, and Walter Burgos Morakawa. 2022. Control, Collapse, and Resilience at Río Amarillo in the Copan Valley, Honduras. </t>
    </r>
    <r>
      <rPr>
        <i/>
        <sz val="11"/>
        <color theme="1"/>
        <rFont val="Calibri"/>
        <family val="2"/>
        <scheme val="minor"/>
      </rPr>
      <t>Ancient Mesoamerica</t>
    </r>
    <r>
      <rPr>
        <sz val="11"/>
        <color theme="1"/>
        <rFont val="Calibri"/>
        <family val="2"/>
        <scheme val="minor"/>
      </rPr>
      <t xml:space="preserve"> 33(1):62–82. https://doi.org/10.1017/S0956536121000365.</t>
    </r>
  </si>
  <si>
    <r>
      <t xml:space="preserve">Medina-Elizalde, Martín, Stephen J. Burns, David W. Lea, Yemane Asmerom, Lucien Von Gunten, Victor Polyak, Mathias Vuille, and Ambarish Karmalkar. 2010. High Resolution Stalagmite Climate Record from the Yucatán Peninsula Spanning the Maya Terminal Classic Period. </t>
    </r>
    <r>
      <rPr>
        <i/>
        <sz val="11"/>
        <color theme="1"/>
        <rFont val="Calibri"/>
        <family val="2"/>
        <scheme val="minor"/>
      </rPr>
      <t>Earth and Planetary Science Letters</t>
    </r>
    <r>
      <rPr>
        <sz val="11"/>
        <color theme="1"/>
        <rFont val="Calibri"/>
        <family val="2"/>
        <scheme val="minor"/>
      </rPr>
      <t xml:space="preserve"> 298(1–2):255–262. https://doi.org/10.1016/j.epsl.2010.08.016.</t>
    </r>
  </si>
  <si>
    <r>
      <t xml:space="preserve">Mehrer, Mark W. 2007. Steps to a Holistic Household Archaeology. In </t>
    </r>
    <r>
      <rPr>
        <i/>
        <sz val="11"/>
        <color theme="1"/>
        <rFont val="Calibri"/>
        <family val="2"/>
        <scheme val="minor"/>
      </rPr>
      <t>Commoner Ritual and Ideology in Ancient Mesoamerica</t>
    </r>
    <r>
      <rPr>
        <sz val="11"/>
        <color theme="1"/>
        <rFont val="Calibri"/>
        <family val="2"/>
        <scheme val="minor"/>
      </rPr>
      <t>, edited by Nancy Gonlin and Jon C. Lohse, pp. 281–293. University Press of Colorado, Boulder.</t>
    </r>
  </si>
  <si>
    <r>
      <t xml:space="preserve">Mejía, Héctor E. 2001. Entidades políticas en la cuenca baja del río Mopan, Petén. In </t>
    </r>
    <r>
      <rPr>
        <i/>
        <sz val="11"/>
        <color theme="1"/>
        <rFont val="Calibri"/>
        <family val="2"/>
        <scheme val="minor"/>
      </rPr>
      <t>XIV Simposio de Investigaciones Arqueológicas en Guatemala, 2000</t>
    </r>
    <r>
      <rPr>
        <sz val="11"/>
        <color theme="1"/>
        <rFont val="Calibri"/>
        <family val="2"/>
        <scheme val="minor"/>
      </rPr>
      <t>, edited by Juan P. Laporte, Ana C. Suasnávar, and Bárbara Arroyo, pp. 297–317. Museo Nacional de Arqueología y Etnología, Guatemala City.</t>
    </r>
  </si>
  <si>
    <r>
      <t xml:space="preserve">Miller, Mary E. 1993. On the Eve of the Collapse: Maya Art of the Eighth Century. In </t>
    </r>
    <r>
      <rPr>
        <i/>
        <sz val="11"/>
        <color theme="1"/>
        <rFont val="Calibri"/>
        <family val="2"/>
        <scheme val="minor"/>
      </rPr>
      <t>Lowland Maya Civilization in the Eighth Century A.D.: A Symposium at Dumbarton Oaks 7th and 8th October 1989</t>
    </r>
    <r>
      <rPr>
        <sz val="11"/>
        <color theme="1"/>
        <rFont val="Calibri"/>
        <family val="2"/>
        <scheme val="minor"/>
      </rPr>
      <t>, edited by Jeremy A. Sabloff and John S. Henderson, pp. 355–413. Dumbarton Oaks Research Library and Collection, Washington, D.C.</t>
    </r>
  </si>
  <si>
    <r>
      <t xml:space="preserve">Miller, Mary Ellen. 1999. </t>
    </r>
    <r>
      <rPr>
        <i/>
        <sz val="11"/>
        <color theme="1"/>
        <rFont val="Calibri"/>
        <family val="2"/>
        <scheme val="minor"/>
      </rPr>
      <t>Maya Art and Architecture</t>
    </r>
    <r>
      <rPr>
        <sz val="11"/>
        <color theme="1"/>
        <rFont val="Calibri"/>
        <family val="2"/>
        <scheme val="minor"/>
      </rPr>
      <t>. World of Art No. Thames &amp; Hudson, London/New York.</t>
    </r>
  </si>
  <si>
    <r>
      <t xml:space="preserve">Moholy-Nagy, Hattula. 2016. Set in Stone: Hiatuses and Dynastic Politics at Tikal, Guatemala. </t>
    </r>
    <r>
      <rPr>
        <i/>
        <sz val="11"/>
        <color theme="1"/>
        <rFont val="Calibri"/>
        <family val="2"/>
        <scheme val="minor"/>
      </rPr>
      <t>Ancient Mesoamerica</t>
    </r>
    <r>
      <rPr>
        <sz val="11"/>
        <color theme="1"/>
        <rFont val="Calibri"/>
        <family val="2"/>
        <scheme val="minor"/>
      </rPr>
      <t xml:space="preserve"> 27(2):255–266. https://www.jstor.org/stable/26302005.</t>
    </r>
  </si>
  <si>
    <r>
      <t xml:space="preserve">Morley, Sylvanus G. 1917. The Hotun as the Principal Chronological Unit of the Old Maya Empire. In </t>
    </r>
    <r>
      <rPr>
        <i/>
        <sz val="11"/>
        <color theme="1"/>
        <rFont val="Calibri"/>
        <family val="2"/>
        <scheme val="minor"/>
      </rPr>
      <t>Proceedings of the Nineteenth International Congress of Americanists: Held at Washington, December 27-31, 1915</t>
    </r>
    <r>
      <rPr>
        <sz val="11"/>
        <color theme="1"/>
        <rFont val="Calibri"/>
        <family val="2"/>
        <scheme val="minor"/>
      </rPr>
      <t>, edited by Frederick W. Hodge, pp. 195–201. Harvard University Press, Washington, D.C.</t>
    </r>
  </si>
  <si>
    <r>
      <t xml:space="preserve">Morley, Sylvanus G. 1920. </t>
    </r>
    <r>
      <rPr>
        <i/>
        <sz val="11"/>
        <color theme="1"/>
        <rFont val="Calibri"/>
        <family val="2"/>
        <scheme val="minor"/>
      </rPr>
      <t>The Inscriptions at Copan</t>
    </r>
    <r>
      <rPr>
        <sz val="11"/>
        <color theme="1"/>
        <rFont val="Calibri"/>
        <family val="2"/>
        <scheme val="minor"/>
      </rPr>
      <t>. The Carnegie Institution of Washington, Washington, D.C.</t>
    </r>
  </si>
  <si>
    <r>
      <t xml:space="preserve">Morley, Sylvanus G. 1938. </t>
    </r>
    <r>
      <rPr>
        <i/>
        <sz val="11"/>
        <color theme="1"/>
        <rFont val="Calibri"/>
        <family val="2"/>
        <scheme val="minor"/>
      </rPr>
      <t>The Inscriptions of Petén: Volume II</t>
    </r>
    <r>
      <rPr>
        <sz val="11"/>
        <color theme="1"/>
        <rFont val="Calibri"/>
        <family val="2"/>
        <scheme val="minor"/>
      </rPr>
      <t>. Carnegie Institution of Washington Publication No. 437. Carnegie Institution of Washington, Washington, D.C.</t>
    </r>
  </si>
  <si>
    <r>
      <t xml:space="preserve">Morley, Sylvanus G. 1946. </t>
    </r>
    <r>
      <rPr>
        <i/>
        <sz val="11"/>
        <color theme="1"/>
        <rFont val="Calibri"/>
        <family val="2"/>
        <scheme val="minor"/>
      </rPr>
      <t>The Ancient Maya</t>
    </r>
    <r>
      <rPr>
        <sz val="11"/>
        <color theme="1"/>
        <rFont val="Calibri"/>
        <family val="2"/>
        <scheme val="minor"/>
      </rPr>
      <t>. Stanford University Press, Stanford, CA.</t>
    </r>
  </si>
  <si>
    <r>
      <t xml:space="preserve">Morley, Sylvanus G. 1975. </t>
    </r>
    <r>
      <rPr>
        <i/>
        <sz val="11"/>
        <color theme="1"/>
        <rFont val="Calibri"/>
        <family val="2"/>
        <scheme val="minor"/>
      </rPr>
      <t>An Introduction to the Study of the Maya Hieroglyphs</t>
    </r>
    <r>
      <rPr>
        <sz val="11"/>
        <color theme="1"/>
        <rFont val="Calibri"/>
        <family val="2"/>
        <scheme val="minor"/>
      </rPr>
      <t>. Dover Publications Inc., New York.</t>
    </r>
  </si>
  <si>
    <r>
      <t xml:space="preserve">Morton, Shawn G., and Meaghan Peuramaki-Brown (editors). 2019. </t>
    </r>
    <r>
      <rPr>
        <i/>
        <sz val="11"/>
        <color theme="1"/>
        <rFont val="Calibri"/>
        <family val="2"/>
        <scheme val="minor"/>
      </rPr>
      <t>Seeking Conflict in Mesoamerica: Operational, Cognitive, and Experiential Approaches</t>
    </r>
    <r>
      <rPr>
        <sz val="11"/>
        <color theme="1"/>
        <rFont val="Calibri"/>
        <family val="2"/>
        <scheme val="minor"/>
      </rPr>
      <t>. University Press of Colorado, Louisville.</t>
    </r>
  </si>
  <si>
    <r>
      <t xml:space="preserve">Nations, James D. 2006. </t>
    </r>
    <r>
      <rPr>
        <i/>
        <sz val="11"/>
        <color theme="1"/>
        <rFont val="Calibri"/>
        <family val="2"/>
        <scheme val="minor"/>
      </rPr>
      <t>Maya Tropical Forest: People, Parks and Ancient Cities</t>
    </r>
    <r>
      <rPr>
        <sz val="11"/>
        <color theme="1"/>
        <rFont val="Calibri"/>
        <family val="2"/>
        <scheme val="minor"/>
      </rPr>
      <t>. University of Texas Press, Austin.</t>
    </r>
  </si>
  <si>
    <r>
      <t xml:space="preserve">Navarro-Farr, Olivia C., and Michelle Rich (editors). 2014. </t>
    </r>
    <r>
      <rPr>
        <i/>
        <sz val="11"/>
        <color theme="1"/>
        <rFont val="Calibri"/>
        <family val="2"/>
        <scheme val="minor"/>
      </rPr>
      <t>Archaeology at El Perú-Waka’: Ancient Maya Performances of Ritual, Memory, and Power</t>
    </r>
    <r>
      <rPr>
        <sz val="11"/>
        <color theme="1"/>
        <rFont val="Calibri"/>
        <family val="2"/>
        <scheme val="minor"/>
      </rPr>
      <t>. University of Arizona Press, Tucson.</t>
    </r>
  </si>
  <si>
    <r>
      <t xml:space="preserve">Nondédéo, Philippe, Marie-Charlotte Arnauld, and Dominique Michelet. 2013. Río Bec Settlement Patterns and Local Sociopolitical Organization. </t>
    </r>
    <r>
      <rPr>
        <i/>
        <sz val="11"/>
        <color theme="1"/>
        <rFont val="Calibri"/>
        <family val="2"/>
        <scheme val="minor"/>
      </rPr>
      <t>Ancient Mesoamerica</t>
    </r>
    <r>
      <rPr>
        <sz val="11"/>
        <color theme="1"/>
        <rFont val="Calibri"/>
        <family val="2"/>
        <scheme val="minor"/>
      </rPr>
      <t xml:space="preserve"> 24(2):373–396. https://doi.org/10.1017/S0956536114000017.</t>
    </r>
  </si>
  <si>
    <r>
      <t xml:space="preserve">Okoshi, Tsubasa, Arlen F. Chase, Philippe Nondédéo, and M. Charlotte Arnauld (editors). 2021. </t>
    </r>
    <r>
      <rPr>
        <i/>
        <sz val="11"/>
        <color theme="1"/>
        <rFont val="Calibri"/>
        <family val="2"/>
        <scheme val="minor"/>
      </rPr>
      <t>Maya Kingship: Rupture and Transformation from Classic to Postclassic Times</t>
    </r>
    <r>
      <rPr>
        <sz val="11"/>
        <color theme="1"/>
        <rFont val="Calibri"/>
        <family val="2"/>
        <scheme val="minor"/>
      </rPr>
      <t>. University Press of Florida, Gainesville.</t>
    </r>
  </si>
  <si>
    <t>O’Mansky, Matt. 2007. The Petexbatun Intersite Settlement Pattern Survey: Shifting Settlement Strategies in the Ancient Maya World. PhD diss., Vanderbilt University, Nashville.</t>
  </si>
  <si>
    <r>
      <t xml:space="preserve">Palka, Joel W. 2014. </t>
    </r>
    <r>
      <rPr>
        <i/>
        <sz val="11"/>
        <color theme="1"/>
        <rFont val="Calibri"/>
        <family val="2"/>
        <scheme val="minor"/>
      </rPr>
      <t>Maya Pilgrimage to Ritual Landscapes: Insights from Archaeology, History, and Ethnography</t>
    </r>
    <r>
      <rPr>
        <sz val="11"/>
        <color theme="1"/>
        <rFont val="Calibri"/>
        <family val="2"/>
        <scheme val="minor"/>
      </rPr>
      <t>. University of New Mexico Press, Albuquerque.</t>
    </r>
  </si>
  <si>
    <r>
      <t xml:space="preserve">Pallán Gayol, Carlos, and Antonio Benavides. 2012. La portada jeroglífica y otros monumentos de h’wasil. In </t>
    </r>
    <r>
      <rPr>
        <i/>
        <sz val="11"/>
        <color theme="1"/>
        <rFont val="Calibri"/>
        <family val="2"/>
        <scheme val="minor"/>
      </rPr>
      <t>XXI Encuentro Internacional. Los Investigadores de la Cultura Maya 2011</t>
    </r>
    <r>
      <rPr>
        <sz val="11"/>
        <color theme="1"/>
        <rFont val="Calibri"/>
        <family val="2"/>
        <scheme val="minor"/>
      </rPr>
      <t>, 2:pp. 129–149. Universidad Autónoma de Campeche, Campeche.</t>
    </r>
  </si>
  <si>
    <r>
      <t xml:space="preserve">Pantoja Díaz, Luis, Iliana Ancona Aragon, Maria Gomez Coba, and Claudia Gongora Aguilar. 2022. Rural Social Complexity in the Ichcaanziho Region, Yucatan, Mexico. </t>
    </r>
    <r>
      <rPr>
        <i/>
        <sz val="11"/>
        <color theme="1"/>
        <rFont val="Calibri"/>
        <family val="2"/>
        <scheme val="minor"/>
      </rPr>
      <t>Ancient Mesoamerica</t>
    </r>
    <r>
      <rPr>
        <sz val="11"/>
        <color theme="1"/>
        <rFont val="Calibri"/>
        <family val="2"/>
        <scheme val="minor"/>
      </rPr>
      <t xml:space="preserve"> 33(1):186–209. https://doi.org/10.1017/S0956536121000687.</t>
    </r>
  </si>
  <si>
    <r>
      <t xml:space="preserve">Pendergast, David M. 1992. Noblesse Oblige: The Elites of Altun Ha and Lamanai, Belize. In </t>
    </r>
    <r>
      <rPr>
        <i/>
        <sz val="11"/>
        <color theme="1"/>
        <rFont val="Calibri"/>
        <family val="2"/>
        <scheme val="minor"/>
      </rPr>
      <t>Mesoamerican Elites: An Archaeological Assessment</t>
    </r>
    <r>
      <rPr>
        <sz val="11"/>
        <color theme="1"/>
        <rFont val="Calibri"/>
        <family val="2"/>
        <scheme val="minor"/>
      </rPr>
      <t>, edited by Diane Z. Chase and Arlen F. Chase, pp. 61–79. University of Oklahoma Press, Norman.</t>
    </r>
  </si>
  <si>
    <r>
      <t xml:space="preserve">Plank, Shannon E. 2004. </t>
    </r>
    <r>
      <rPr>
        <i/>
        <sz val="11"/>
        <color theme="1"/>
        <rFont val="Calibri"/>
        <family val="2"/>
        <scheme val="minor"/>
      </rPr>
      <t>Maya Dwellings in Hieroglyphs and Archaeology: An Integrative Approach to Ancient Architecture and Spatial Cognition</t>
    </r>
    <r>
      <rPr>
        <sz val="11"/>
        <color theme="1"/>
        <rFont val="Calibri"/>
        <family val="2"/>
        <scheme val="minor"/>
      </rPr>
      <t>. BAR International Series No. 1324. John and Erica Hedges Ltd., Oxford.</t>
    </r>
  </si>
  <si>
    <r>
      <t xml:space="preserve">Pohl, Mary D., and John M. D. Pohl. 1994. Cycles of Conflict: Political Factionalism in the Maya Lowlands. In </t>
    </r>
    <r>
      <rPr>
        <i/>
        <sz val="11"/>
        <color theme="1"/>
        <rFont val="Calibri"/>
        <family val="2"/>
        <scheme val="minor"/>
      </rPr>
      <t>Factional Competition and Political Development in the New World</t>
    </r>
    <r>
      <rPr>
        <sz val="11"/>
        <color theme="1"/>
        <rFont val="Calibri"/>
        <family val="2"/>
        <scheme val="minor"/>
      </rPr>
      <t>, edited by Elizabeth M. Brumfiel and John W. Fox, pp. 138–157. New Directions in Archaeology No. Cambridge University Press, Cambridge.</t>
    </r>
  </si>
  <si>
    <r>
      <t xml:space="preserve">Potter, Daniel R., and Eleanor M. King. 1995. A Heterarchical Approach to Lowland Maya Socioeconomies. In </t>
    </r>
    <r>
      <rPr>
        <i/>
        <sz val="11"/>
        <color theme="1"/>
        <rFont val="Calibri"/>
        <family val="2"/>
        <scheme val="minor"/>
      </rPr>
      <t>Heterarchy and the Analysis of Complex Societies</t>
    </r>
    <r>
      <rPr>
        <sz val="11"/>
        <color theme="1"/>
        <rFont val="Calibri"/>
        <family val="2"/>
        <scheme val="minor"/>
      </rPr>
      <t>, edited by Robert M. Ehrenreich, Carole L. Crumley, and Janet E. Levy, pp. 17–32. Archaeological Papers of the American Anthropological Association No. 6. American Anthropological Association, Arlington.</t>
    </r>
  </si>
  <si>
    <r>
      <t xml:space="preserve">Pyburn, K. Anne. 1997. The Archaeological Signature of Complexity in the Maya Lowlands. In </t>
    </r>
    <r>
      <rPr>
        <i/>
        <sz val="11"/>
        <color theme="1"/>
        <rFont val="Calibri"/>
        <family val="2"/>
        <scheme val="minor"/>
      </rPr>
      <t>The Archaeology of City-States: Cross-Cultural Approaches</t>
    </r>
    <r>
      <rPr>
        <sz val="11"/>
        <color theme="1"/>
        <rFont val="Calibri"/>
        <family val="2"/>
        <scheme val="minor"/>
      </rPr>
      <t>, edited by Deborah L. Nichols and Thomas H. Charlton, pp. 155–168. Smithsonian Series in Archaeological Inquiry No. Smithsonian Institution Press, Washington, D.C.</t>
    </r>
  </si>
  <si>
    <r>
      <t xml:space="preserve">Rathje, William L. 1971. The Origin and Development of Lowland Classic Maya Civilization. </t>
    </r>
    <r>
      <rPr>
        <i/>
        <sz val="11"/>
        <color theme="1"/>
        <rFont val="Calibri"/>
        <family val="2"/>
        <scheme val="minor"/>
      </rPr>
      <t>American Antiquity</t>
    </r>
    <r>
      <rPr>
        <sz val="11"/>
        <color theme="1"/>
        <rFont val="Calibri"/>
        <family val="2"/>
        <scheme val="minor"/>
      </rPr>
      <t xml:space="preserve"> 36(3):275–285. https://doi.org/10.2307/277715.</t>
    </r>
  </si>
  <si>
    <r>
      <t xml:space="preserve">Renfrew, Colin. 1982. Polity and Power: Interaction, Intensification and Exploitation. In </t>
    </r>
    <r>
      <rPr>
        <i/>
        <sz val="11"/>
        <color theme="1"/>
        <rFont val="Calibri"/>
        <family val="2"/>
        <scheme val="minor"/>
      </rPr>
      <t>An Island Polity: The Archaeology of Exploitation in Melos</t>
    </r>
    <r>
      <rPr>
        <sz val="11"/>
        <color theme="1"/>
        <rFont val="Calibri"/>
        <family val="2"/>
        <scheme val="minor"/>
      </rPr>
      <t>, edited by Colin Renfrew and J. Malcolm Wagstaff, pp. 264–290. Cambridge University Press, Cambridge.</t>
    </r>
  </si>
  <si>
    <r>
      <t xml:space="preserve">Renfrew, Colin, and John F. Cherry (editors). 1986. </t>
    </r>
    <r>
      <rPr>
        <i/>
        <sz val="11"/>
        <color theme="1"/>
        <rFont val="Calibri"/>
        <family val="2"/>
        <scheme val="minor"/>
      </rPr>
      <t>Peer Polity Interaction and Socio-Political Change</t>
    </r>
    <r>
      <rPr>
        <sz val="11"/>
        <color theme="1"/>
        <rFont val="Calibri"/>
        <family val="2"/>
        <scheme val="minor"/>
      </rPr>
      <t>. 1st ed. Cambridge University Press, Cambridge.</t>
    </r>
  </si>
  <si>
    <t>Rice, Don S. 1976. The Historical Ecology of Lakes Yaxhá and Sacnab, El Petén, Guatemala. PhD diss., Pennsylvania State University, Philadelphia.</t>
  </si>
  <si>
    <r>
      <t xml:space="preserve">Rice, Prudence M. 2004. </t>
    </r>
    <r>
      <rPr>
        <i/>
        <sz val="11"/>
        <color theme="1"/>
        <rFont val="Calibri"/>
        <family val="2"/>
        <scheme val="minor"/>
      </rPr>
      <t>Maya Political Science: Time, Astronomy, and the Cosmos</t>
    </r>
    <r>
      <rPr>
        <sz val="11"/>
        <color theme="1"/>
        <rFont val="Calibri"/>
        <family val="2"/>
        <scheme val="minor"/>
      </rPr>
      <t>. The Linda Schele Series in Maya and Pre-Columbian Studies No. University of Texas Press, Austin.</t>
    </r>
  </si>
  <si>
    <r>
      <t xml:space="preserve">Rice, Prudence M. 2009. On Classic Maya Political Economies. </t>
    </r>
    <r>
      <rPr>
        <i/>
        <sz val="11"/>
        <color theme="1"/>
        <rFont val="Calibri"/>
        <family val="2"/>
        <scheme val="minor"/>
      </rPr>
      <t>Journal of Anthropological Archaeology</t>
    </r>
    <r>
      <rPr>
        <sz val="11"/>
        <color theme="1"/>
        <rFont val="Calibri"/>
        <family val="2"/>
        <scheme val="minor"/>
      </rPr>
      <t xml:space="preserve"> 28(1):70–84. https://doi.org/10.1016/j.jaa.2008.09.001.</t>
    </r>
  </si>
  <si>
    <r>
      <t xml:space="preserve">Ringle, William M., and George J. III Bey. 2001. Postclassic and Terminal Classic Courts of the Northern Maya Lowlands. In </t>
    </r>
    <r>
      <rPr>
        <i/>
        <sz val="11"/>
        <color theme="1"/>
        <rFont val="Calibri"/>
        <family val="2"/>
        <scheme val="minor"/>
      </rPr>
      <t>Royal Courts of the Ancient Maya II: Data and Case Studies</t>
    </r>
    <r>
      <rPr>
        <sz val="11"/>
        <color theme="1"/>
        <rFont val="Calibri"/>
        <family val="2"/>
        <scheme val="minor"/>
      </rPr>
      <t>, edited by Takeshi Inomata and Stephen D. Houston, pp. 266–307. Westview Press, Boulder.</t>
    </r>
  </si>
  <si>
    <r>
      <t xml:space="preserve">Robichaux, Hubert R. 2010. </t>
    </r>
    <r>
      <rPr>
        <i/>
        <sz val="11"/>
        <color theme="1"/>
        <rFont val="Calibri"/>
        <family val="2"/>
        <scheme val="minor"/>
      </rPr>
      <t>The Ancient Maya Monuments at Oxpemul, Campeche, México: A Report of the Oxpemul Archaeological Project</t>
    </r>
    <r>
      <rPr>
        <sz val="11"/>
        <color theme="1"/>
        <rFont val="Calibri"/>
        <family val="2"/>
        <scheme val="minor"/>
      </rPr>
      <t>. Centro de Investigaciones Históricas y Sociales, Universidad Autónoma de Campeche, Campeche.</t>
    </r>
  </si>
  <si>
    <r>
      <t xml:space="preserve">Robin, Cynthia (editor). 2012a. </t>
    </r>
    <r>
      <rPr>
        <i/>
        <sz val="11"/>
        <color theme="1"/>
        <rFont val="Calibri"/>
        <family val="2"/>
        <scheme val="minor"/>
      </rPr>
      <t>Chan: An Ancient Maya Farming Community</t>
    </r>
    <r>
      <rPr>
        <sz val="11"/>
        <color theme="1"/>
        <rFont val="Calibri"/>
        <family val="2"/>
        <scheme val="minor"/>
      </rPr>
      <t>. Maya Studies No. University Press of Florida, Gainesville.</t>
    </r>
  </si>
  <si>
    <r>
      <t xml:space="preserve">Robin, Cynthia. 2012b. Learning from an Ancient Maya Farming Community. In </t>
    </r>
    <r>
      <rPr>
        <i/>
        <sz val="11"/>
        <color theme="1"/>
        <rFont val="Calibri"/>
        <family val="2"/>
        <scheme val="minor"/>
      </rPr>
      <t>Chan: An Ancient Maya Farming Community</t>
    </r>
    <r>
      <rPr>
        <sz val="11"/>
        <color theme="1"/>
        <rFont val="Calibri"/>
        <family val="2"/>
        <scheme val="minor"/>
      </rPr>
      <t>, edited by Cynthia Robin, pp. 311–342. Maya Studies No. University Press of Florida, Gainesville.</t>
    </r>
  </si>
  <si>
    <r>
      <t xml:space="preserve">Robin, Cynthia, Laura Kosakowsky, Angela Keller, and James Meierhoff. 2014. Leaders, Farmers, and Crafters: The Relationship between Leading Households and Households across the Chan Community. </t>
    </r>
    <r>
      <rPr>
        <i/>
        <sz val="11"/>
        <color theme="1"/>
        <rFont val="Calibri"/>
        <family val="2"/>
        <scheme val="minor"/>
      </rPr>
      <t>Ancient Mesoamerica</t>
    </r>
    <r>
      <rPr>
        <sz val="11"/>
        <color theme="1"/>
        <rFont val="Calibri"/>
        <family val="2"/>
        <scheme val="minor"/>
      </rPr>
      <t xml:space="preserve"> 25(2):371–387. https://doi.org/10.1017/S0956536114000315.</t>
    </r>
  </si>
  <si>
    <r>
      <t xml:space="preserve">Robin, Cynthia, Andrew Wyatt, James Meierhoff, and Caleb Kestle. 2015. Political Interaction: A View from the 2,000-Year History of the Farming Community of Chan. In </t>
    </r>
    <r>
      <rPr>
        <i/>
        <sz val="11"/>
        <color theme="1"/>
        <rFont val="Calibri"/>
        <family val="2"/>
        <scheme val="minor"/>
      </rPr>
      <t>Classic Maya Polities of the Southern Lowlands: Integration, Interaction, Dissolution</t>
    </r>
    <r>
      <rPr>
        <sz val="11"/>
        <color theme="1"/>
        <rFont val="Calibri"/>
        <family val="2"/>
        <scheme val="minor"/>
      </rPr>
      <t>, edited by Damien B. Marken and James L. Fitzsimmons, pp. 99–121. University Press of Colorado, Boulder.</t>
    </r>
  </si>
  <si>
    <t>Román Ramírez, Edwin R. 2017. The Early Classic Encounter: An Examination of the Cultural and Historical Implications of an Ancient Maya Palace at El Diablo, El Zotz, Guatemala. PhD diss., University of Texas, Austin.</t>
  </si>
  <si>
    <r>
      <t xml:space="preserve">Roys, Ralph L. 1957. </t>
    </r>
    <r>
      <rPr>
        <i/>
        <sz val="11"/>
        <color theme="1"/>
        <rFont val="Calibri"/>
        <family val="2"/>
        <scheme val="minor"/>
      </rPr>
      <t>The Political Geography of the Yucatan Maya</t>
    </r>
    <r>
      <rPr>
        <sz val="11"/>
        <color theme="1"/>
        <rFont val="Calibri"/>
        <family val="2"/>
        <scheme val="minor"/>
      </rPr>
      <t>. Carnegie Institution of Washington, Washington, D.C.</t>
    </r>
  </si>
  <si>
    <r>
      <t xml:space="preserve">Runggaldier, Astrid, and Norman Hammond. 2016. Maya States: The Theoretical Background in Historical Overview. In </t>
    </r>
    <r>
      <rPr>
        <i/>
        <sz val="11"/>
        <color theme="1"/>
        <rFont val="Calibri"/>
        <family val="2"/>
        <scheme val="minor"/>
      </rPr>
      <t>The Origins of Maya States</t>
    </r>
    <r>
      <rPr>
        <sz val="11"/>
        <color theme="1"/>
        <rFont val="Calibri"/>
        <family val="2"/>
        <scheme val="minor"/>
      </rPr>
      <t>, edited by Loa P. Traxler and Robert J. Sharer, pp. 33–57. Penn Museum International Research Conferences No. 7. University of Pennsylvania Museum of Archaeology and Anthropology, Philadelphia.</t>
    </r>
  </si>
  <si>
    <r>
      <t xml:space="preserve">Sabloff, Jeremy A. 1986. Interaction among Maya Polities: A Preliminary Examination. In </t>
    </r>
    <r>
      <rPr>
        <i/>
        <sz val="11"/>
        <color theme="1"/>
        <rFont val="Calibri"/>
        <family val="2"/>
        <scheme val="minor"/>
      </rPr>
      <t>Peer Polity Interaction and Socio-Political Change</t>
    </r>
    <r>
      <rPr>
        <sz val="11"/>
        <color theme="1"/>
        <rFont val="Calibri"/>
        <family val="2"/>
        <scheme val="minor"/>
      </rPr>
      <t>, edited by Colin Renfrew and John F. Cherry, pp. 109–116. 1st ed. Cambridge University Press, Cambridge.</t>
    </r>
  </si>
  <si>
    <t>Sagebiel, Kerry Lynn. 2005. Shifting Allegiances at La Milpa, Belize: A Typological, Chronological, and Formal Analysis of the Ceramics. PhD diss., The University of Arizona., Tucson.</t>
  </si>
  <si>
    <r>
      <t xml:space="preserve">Sanders, William T. 1981. Classic Maya Settlement Patterns and Ethnographic Analogy. In </t>
    </r>
    <r>
      <rPr>
        <i/>
        <sz val="11"/>
        <color theme="1"/>
        <rFont val="Calibri"/>
        <family val="2"/>
        <scheme val="minor"/>
      </rPr>
      <t>Lowland Maya Settlement Patterns</t>
    </r>
    <r>
      <rPr>
        <sz val="11"/>
        <color theme="1"/>
        <rFont val="Calibri"/>
        <family val="2"/>
        <scheme val="minor"/>
      </rPr>
      <t>, edited by Wendy Ashmore, pp. 351–369. University of New Mexico Press, Albuquerque.</t>
    </r>
  </si>
  <si>
    <r>
      <t xml:space="preserve">Sanders, William T. 1989. Household, Lineage, and State at Eighth-Century Copan, Hondura. In </t>
    </r>
    <r>
      <rPr>
        <i/>
        <sz val="11"/>
        <color theme="1"/>
        <rFont val="Calibri"/>
        <family val="2"/>
        <scheme val="minor"/>
      </rPr>
      <t>The House of the Bacabs, Copán, Honduras</t>
    </r>
    <r>
      <rPr>
        <sz val="11"/>
        <color theme="1"/>
        <rFont val="Calibri"/>
        <family val="2"/>
        <scheme val="minor"/>
      </rPr>
      <t>, edited by David L. Webster, pp. 89–105. Studies in Pre-Columbian Art &amp; Archaeology No. 29. Dumbarton Oaks Research Library and Collection, Washington, D.C.</t>
    </r>
  </si>
  <si>
    <r>
      <t xml:space="preserve">Sanders, William T., and David L. Webster. 1988. The Mesoamerican Urban Tradition. </t>
    </r>
    <r>
      <rPr>
        <i/>
        <sz val="11"/>
        <color theme="1"/>
        <rFont val="Calibri"/>
        <family val="2"/>
        <scheme val="minor"/>
      </rPr>
      <t>American Anthropologist</t>
    </r>
    <r>
      <rPr>
        <sz val="11"/>
        <color theme="1"/>
        <rFont val="Calibri"/>
        <family val="2"/>
        <scheme val="minor"/>
      </rPr>
      <t xml:space="preserve"> 90(3):521–546. https://doi.org/10.1525/aa.1988.90.3.02a00010.</t>
    </r>
  </si>
  <si>
    <r>
      <t xml:space="preserve">Saturno, William A., Franco D. Rossi, and Boris Beltrán. 2018. Changing Stages: Royal Legitimacy and the Architectural Development of the Pinturas Complex at San Bartolo, Guatemala. In </t>
    </r>
    <r>
      <rPr>
        <i/>
        <sz val="11"/>
        <color theme="1"/>
        <rFont val="Calibri"/>
        <family val="2"/>
        <scheme val="minor"/>
      </rPr>
      <t>Pathways to Complexity: A View from the Maya Lowlands</t>
    </r>
    <r>
      <rPr>
        <sz val="11"/>
        <color theme="1"/>
        <rFont val="Calibri"/>
        <family val="2"/>
        <scheme val="minor"/>
      </rPr>
      <t>, edited by M. Kathryn Brown and George J. III Bey, pp. 315–335. University Press of Florida, Gainesville.</t>
    </r>
  </si>
  <si>
    <r>
      <t xml:space="preserve">Scarborough, Vernon L. 2009. Beyond Sustainability: Managed Wetlands and Water Harvesting in Ancient Mesoamerica. In </t>
    </r>
    <r>
      <rPr>
        <i/>
        <sz val="11"/>
        <color theme="1"/>
        <rFont val="Calibri"/>
        <family val="2"/>
        <scheme val="minor"/>
      </rPr>
      <t>The Archaeology of Environmental Change: Socionatural Legacies of Degradation and Resilience</t>
    </r>
    <r>
      <rPr>
        <sz val="11"/>
        <color theme="1"/>
        <rFont val="Calibri"/>
        <family val="2"/>
        <scheme val="minor"/>
      </rPr>
      <t>, edited by Christopher T. Fisher, James Brett Hill, and Gary M. Feinman, pp. 62–82. University of Arizona Press, Tucson.</t>
    </r>
  </si>
  <si>
    <r>
      <t xml:space="preserve">Scarborough, Vernon L., and William R. Burnside. 2010. Complexity and Sustainability: Perspectives from the Ancient Maya and the Modern Balinese. </t>
    </r>
    <r>
      <rPr>
        <i/>
        <sz val="11"/>
        <color theme="1"/>
        <rFont val="Calibri"/>
        <family val="2"/>
        <scheme val="minor"/>
      </rPr>
      <t>American Antiquity</t>
    </r>
    <r>
      <rPr>
        <sz val="11"/>
        <color theme="1"/>
        <rFont val="Calibri"/>
        <family val="2"/>
        <scheme val="minor"/>
      </rPr>
      <t xml:space="preserve"> 75(2):327–363. https://doi.org/10.7183/0002-7316.75.2.327.</t>
    </r>
  </si>
  <si>
    <r>
      <t xml:space="preserve">Scarborough, Vernon L., and Lisa J. Lucero. 2010. The Non-Hierarchical Development of Complexity in the Semitropics: Water and Cooperation. </t>
    </r>
    <r>
      <rPr>
        <i/>
        <sz val="11"/>
        <color theme="1"/>
        <rFont val="Calibri"/>
        <family val="2"/>
        <scheme val="minor"/>
      </rPr>
      <t>Water History</t>
    </r>
    <r>
      <rPr>
        <sz val="11"/>
        <color theme="1"/>
        <rFont val="Calibri"/>
        <family val="2"/>
        <scheme val="minor"/>
      </rPr>
      <t xml:space="preserve"> 2(2):185–205. https://doi.org/10.1007/s12685-010-0026-z.</t>
    </r>
  </si>
  <si>
    <r>
      <t xml:space="preserve">Scarborough, Vernon L., and Fred Valdez Jr. 2009. An Alternative Order: The Dualistic Economies of the Ancient Maya. </t>
    </r>
    <r>
      <rPr>
        <i/>
        <sz val="11"/>
        <color theme="1"/>
        <rFont val="Calibri"/>
        <family val="2"/>
        <scheme val="minor"/>
      </rPr>
      <t>Latin American Antiquity</t>
    </r>
    <r>
      <rPr>
        <sz val="11"/>
        <color theme="1"/>
        <rFont val="Calibri"/>
        <family val="2"/>
        <scheme val="minor"/>
      </rPr>
      <t xml:space="preserve"> 20(1):207–227. https://doi.org/10.1017/S1045663500002583.</t>
    </r>
  </si>
  <si>
    <r>
      <t xml:space="preserve">Scarborough, Vernon L., Fred Valdez Jr., and Nicholas P. Dunning. 2003. </t>
    </r>
    <r>
      <rPr>
        <i/>
        <sz val="11"/>
        <color theme="1"/>
        <rFont val="Calibri"/>
        <family val="2"/>
        <scheme val="minor"/>
      </rPr>
      <t>Heterarchy, Political Economy, and the Ancient Maya: The Three Rivers Region of the East-Central Yucatán Peninsula</t>
    </r>
    <r>
      <rPr>
        <sz val="11"/>
        <color theme="1"/>
        <rFont val="Calibri"/>
        <family val="2"/>
        <scheme val="minor"/>
      </rPr>
      <t>. University of Arizona Press, Tucson.</t>
    </r>
  </si>
  <si>
    <r>
      <t xml:space="preserve">Schele, Linda, and David A. Freidel. 1990. </t>
    </r>
    <r>
      <rPr>
        <i/>
        <sz val="11"/>
        <color theme="1"/>
        <rFont val="Calibri"/>
        <family val="2"/>
        <scheme val="minor"/>
      </rPr>
      <t>A Forest of Kings: The Untold Story of the Ancient Maya</t>
    </r>
    <r>
      <rPr>
        <sz val="11"/>
        <color theme="1"/>
        <rFont val="Calibri"/>
        <family val="2"/>
        <scheme val="minor"/>
      </rPr>
      <t>. 1st ed. Morrow, New York.</t>
    </r>
  </si>
  <si>
    <r>
      <t xml:space="preserve">Schele, Linda, and Peter Mathews. 1998. </t>
    </r>
    <r>
      <rPr>
        <i/>
        <sz val="11"/>
        <color theme="1"/>
        <rFont val="Calibri"/>
        <family val="2"/>
        <scheme val="minor"/>
      </rPr>
      <t>The Code of Kings: The Language of Seven Sacred Maya Temples and Tombs</t>
    </r>
    <r>
      <rPr>
        <sz val="11"/>
        <color theme="1"/>
        <rFont val="Calibri"/>
        <family val="2"/>
        <scheme val="minor"/>
      </rPr>
      <t>. Scribner, New York.</t>
    </r>
  </si>
  <si>
    <r>
      <t xml:space="preserve">Schele, Linda, and Mary E. Miller. 1986. </t>
    </r>
    <r>
      <rPr>
        <i/>
        <sz val="11"/>
        <color theme="1"/>
        <rFont val="Calibri"/>
        <family val="2"/>
        <scheme val="minor"/>
      </rPr>
      <t>The Blood of Kings: Dynasty and Ritual in Maya Art</t>
    </r>
    <r>
      <rPr>
        <sz val="11"/>
        <color theme="1"/>
        <rFont val="Calibri"/>
        <family val="2"/>
        <scheme val="minor"/>
      </rPr>
      <t>. George Brazillier Inc./Kimbell Art Museum, New York/Fort Worth.</t>
    </r>
  </si>
  <si>
    <r>
      <t xml:space="preserve">Scherer, Andrew K., and Charles W. Golden. 2014. Water in the West: Chronology and Collapse of the Classic Maya River Kingdoms. In </t>
    </r>
    <r>
      <rPr>
        <i/>
        <sz val="11"/>
        <color theme="1"/>
        <rFont val="Calibri"/>
        <family val="2"/>
        <scheme val="minor"/>
      </rPr>
      <t>The Great Maya Droughts in Cultural Context: Case Studies in Resilience and Vulnerability</t>
    </r>
    <r>
      <rPr>
        <sz val="11"/>
        <color theme="1"/>
        <rFont val="Calibri"/>
        <family val="2"/>
        <scheme val="minor"/>
      </rPr>
      <t>, edited by Gyles Iannone, pp. 207–229. University Press of Colorado, Boulder.</t>
    </r>
  </si>
  <si>
    <r>
      <t xml:space="preserve">Seligson, Kenneth E. 2022. </t>
    </r>
    <r>
      <rPr>
        <i/>
        <sz val="11"/>
        <color theme="1"/>
        <rFont val="Calibri"/>
        <family val="2"/>
        <scheme val="minor"/>
      </rPr>
      <t>The Maya and Climate Change: Human–Environmental Relationships in the Classic Period Lowlands</t>
    </r>
    <r>
      <rPr>
        <sz val="11"/>
        <color theme="1"/>
        <rFont val="Calibri"/>
        <family val="2"/>
        <scheme val="minor"/>
      </rPr>
      <t>. Interdisciplinary Approaches to Premodern Societies and Environments No. Oxford University Press, New York.</t>
    </r>
  </si>
  <si>
    <r>
      <t xml:space="preserve">Service, Elman R. 1960. Kinship Terminology and Evolution. </t>
    </r>
    <r>
      <rPr>
        <i/>
        <sz val="11"/>
        <color theme="1"/>
        <rFont val="Calibri"/>
        <family val="2"/>
        <scheme val="minor"/>
      </rPr>
      <t>American Anthropologist</t>
    </r>
    <r>
      <rPr>
        <sz val="11"/>
        <color theme="1"/>
        <rFont val="Calibri"/>
        <family val="2"/>
        <scheme val="minor"/>
      </rPr>
      <t xml:space="preserve"> 62(5):747–763. https://www.jstor.org/stable/667100.</t>
    </r>
  </si>
  <si>
    <r>
      <t xml:space="preserve">Service, Elman R. 1971. </t>
    </r>
    <r>
      <rPr>
        <i/>
        <sz val="11"/>
        <color theme="1"/>
        <rFont val="Calibri"/>
        <family val="2"/>
        <scheme val="minor"/>
      </rPr>
      <t>Primitive Social Organization: An Evolutionary Perspective</t>
    </r>
    <r>
      <rPr>
        <sz val="11"/>
        <color theme="1"/>
        <rFont val="Calibri"/>
        <family val="2"/>
        <scheme val="minor"/>
      </rPr>
      <t>. 2nd ed. Studies in Anthropology No. 3. Random House, New York.</t>
    </r>
  </si>
  <si>
    <r>
      <t xml:space="preserve">Sharer, Robert J., and Charles W. Golden. 2004. Kingship and Polity: Conceptualizing the Maya Body Politic. In </t>
    </r>
    <r>
      <rPr>
        <i/>
        <sz val="11"/>
        <color theme="1"/>
        <rFont val="Calibri"/>
        <family val="2"/>
        <scheme val="minor"/>
      </rPr>
      <t>Continuities and Changes in Maya Archaeology: Perspectives at the Millennium</t>
    </r>
    <r>
      <rPr>
        <sz val="11"/>
        <color theme="1"/>
        <rFont val="Calibri"/>
        <family val="2"/>
        <scheme val="minor"/>
      </rPr>
      <t>, edited by Charles Golden and Greg Borgstede, pp. 20–46. Routledge, New York/London.</t>
    </r>
  </si>
  <si>
    <r>
      <t xml:space="preserve">Sharer, Robert J., and Loa P. Traxler. 2006. </t>
    </r>
    <r>
      <rPr>
        <i/>
        <sz val="11"/>
        <color theme="1"/>
        <rFont val="Calibri"/>
        <family val="2"/>
        <scheme val="minor"/>
      </rPr>
      <t>The Ancient Maya</t>
    </r>
    <r>
      <rPr>
        <sz val="11"/>
        <color theme="1"/>
        <rFont val="Calibri"/>
        <family val="2"/>
        <scheme val="minor"/>
      </rPr>
      <t>. Stanford University Press, Stanford.</t>
    </r>
  </si>
  <si>
    <r>
      <t xml:space="preserve">Smith, Adam T. T. 2003. </t>
    </r>
    <r>
      <rPr>
        <i/>
        <sz val="11"/>
        <color theme="1"/>
        <rFont val="Calibri"/>
        <family val="2"/>
        <scheme val="minor"/>
      </rPr>
      <t>The Political Landscape: Constellations of Authority in Early Complex Polities</t>
    </r>
    <r>
      <rPr>
        <sz val="11"/>
        <color theme="1"/>
        <rFont val="Calibri"/>
        <family val="2"/>
        <scheme val="minor"/>
      </rPr>
      <t>. University of California Press, Berkeley, CA.</t>
    </r>
  </si>
  <si>
    <r>
      <t xml:space="preserve">Smith, Michael E. 1989. Cities, Towns, and Urbanism: Comment on Sanders and Webster. </t>
    </r>
    <r>
      <rPr>
        <i/>
        <sz val="11"/>
        <color theme="1"/>
        <rFont val="Calibri"/>
        <family val="2"/>
        <scheme val="minor"/>
      </rPr>
      <t>American Anthropologist</t>
    </r>
    <r>
      <rPr>
        <sz val="11"/>
        <color theme="1"/>
        <rFont val="Calibri"/>
        <family val="2"/>
        <scheme val="minor"/>
      </rPr>
      <t xml:space="preserve"> 91(2):454–460. https://doi.org/10.1525/aa.1989.91.2.02a00180.</t>
    </r>
  </si>
  <si>
    <r>
      <t xml:space="preserve">Smith, Michael E. 2016. How Can Archaeologists Identify Early Cities? Definitions, Types, and Attributes. In </t>
    </r>
    <r>
      <rPr>
        <i/>
        <sz val="11"/>
        <color theme="1"/>
        <rFont val="Calibri"/>
        <family val="2"/>
        <scheme val="minor"/>
      </rPr>
      <t>Eurasia at the Dawn of History: Urbanization and Social Change</t>
    </r>
    <r>
      <rPr>
        <sz val="11"/>
        <color theme="1"/>
        <rFont val="Calibri"/>
        <family val="2"/>
        <scheme val="minor"/>
      </rPr>
      <t>, edited by Dirk Krausse and Manuel Fernández-Götz, pp. 153–168. Cambridge University Press, New York.</t>
    </r>
  </si>
  <si>
    <r>
      <t xml:space="preserve">Southall, Aidan. 1988. The Segmentary State in Africa and Asia. </t>
    </r>
    <r>
      <rPr>
        <i/>
        <sz val="11"/>
        <color theme="1"/>
        <rFont val="Calibri"/>
        <family val="2"/>
        <scheme val="minor"/>
      </rPr>
      <t>Comparative Studies in Society and History</t>
    </r>
    <r>
      <rPr>
        <sz val="11"/>
        <color theme="1"/>
        <rFont val="Calibri"/>
        <family val="2"/>
        <scheme val="minor"/>
      </rPr>
      <t xml:space="preserve"> 30(1):52–82. https://doi.org/10.1017/S0010417500015048.</t>
    </r>
  </si>
  <si>
    <r>
      <t xml:space="preserve">Southall, Aidan. 1991. The Segmentary State: From the Imaginary to the Material Means of Production. In </t>
    </r>
    <r>
      <rPr>
        <i/>
        <sz val="11"/>
        <color theme="1"/>
        <rFont val="Calibri"/>
        <family val="2"/>
        <scheme val="minor"/>
      </rPr>
      <t>Early State Economics</t>
    </r>
    <r>
      <rPr>
        <sz val="11"/>
        <color theme="1"/>
        <rFont val="Calibri"/>
        <family val="2"/>
        <scheme val="minor"/>
      </rPr>
      <t>, edited by Henri J. M. Claesson and Pieter Van de Velde, pp. 75–96. Political and Legal Anthropology No. 9. Routledge, London/New York.</t>
    </r>
  </si>
  <si>
    <r>
      <t xml:space="preserve">Stomper, Jeffrey A. 2001. A Model for Late Classic Community Structure at Copan, Honduras. In </t>
    </r>
    <r>
      <rPr>
        <i/>
        <sz val="11"/>
        <color theme="1"/>
        <rFont val="Calibri"/>
        <family val="2"/>
        <scheme val="minor"/>
      </rPr>
      <t>Landscape and Power in Ancient Mesoamerica</t>
    </r>
    <r>
      <rPr>
        <sz val="11"/>
        <color theme="1"/>
        <rFont val="Calibri"/>
        <family val="2"/>
        <scheme val="minor"/>
      </rPr>
      <t>, edited by Rex Koontz, Kathryn Reece-Taylor, and Annabeth Headrick, pp. 197–229. Westview Press, Boulder.</t>
    </r>
  </si>
  <si>
    <r>
      <t xml:space="preserve">Stone, Andrea, and Marc Zender. 2011. </t>
    </r>
    <r>
      <rPr>
        <i/>
        <sz val="11"/>
        <color theme="1"/>
        <rFont val="Calibri"/>
        <family val="2"/>
        <scheme val="minor"/>
      </rPr>
      <t>Reading Maya Art: A Hieroglyphic Guide to Ancient Maya Painting and Sculpture</t>
    </r>
    <r>
      <rPr>
        <sz val="11"/>
        <color theme="1"/>
        <rFont val="Calibri"/>
        <family val="2"/>
        <scheme val="minor"/>
      </rPr>
      <t>. Thames &amp; Hudson, New York.</t>
    </r>
  </si>
  <si>
    <r>
      <t xml:space="preserve">Storey, Glenn R. (editor). 2006. </t>
    </r>
    <r>
      <rPr>
        <i/>
        <sz val="11"/>
        <color theme="1"/>
        <rFont val="Calibri"/>
        <family val="2"/>
        <scheme val="minor"/>
      </rPr>
      <t>Urbanism in the Preindustrial World: Cross-Cultural Approaches</t>
    </r>
    <r>
      <rPr>
        <sz val="11"/>
        <color theme="1"/>
        <rFont val="Calibri"/>
        <family val="2"/>
        <scheme val="minor"/>
      </rPr>
      <t>. University of Alabama Press, Tuscaloosa.</t>
    </r>
  </si>
  <si>
    <r>
      <t xml:space="preserve">Straight, Kirk D. 2016. The Production, Exchange, and Consumption of Pottery Vessels during the Classic Period at Tikal, Petén, Guatemala. In </t>
    </r>
    <r>
      <rPr>
        <i/>
        <sz val="11"/>
        <color theme="1"/>
        <rFont val="Calibri"/>
        <family val="2"/>
        <scheme val="minor"/>
      </rPr>
      <t>Human Adaptation in Ancient Mesoamerica: Empirical Approaches to Mesoamerican Archaeology</t>
    </r>
    <r>
      <rPr>
        <sz val="11"/>
        <color theme="1"/>
        <rFont val="Calibri"/>
        <family val="2"/>
        <scheme val="minor"/>
      </rPr>
      <t>, edited by Nancy Gonlin and Kirk D. French, pp. 241–291. University Press of Colorado, Boulder.</t>
    </r>
  </si>
  <si>
    <r>
      <t xml:space="preserve">Tambiah, Stanley J. 1976. </t>
    </r>
    <r>
      <rPr>
        <i/>
        <sz val="11"/>
        <color theme="1"/>
        <rFont val="Calibri"/>
        <family val="2"/>
        <scheme val="minor"/>
      </rPr>
      <t>World Conqueror and World Renouncer: A Study of Buddhism and Polity in Thailand Against a Historical Background</t>
    </r>
    <r>
      <rPr>
        <sz val="11"/>
        <color theme="1"/>
        <rFont val="Calibri"/>
        <family val="2"/>
        <scheme val="minor"/>
      </rPr>
      <t>. Cambridge University Press, Cambridge.</t>
    </r>
  </si>
  <si>
    <r>
      <t xml:space="preserve">Tate, Carolyn E. 1992. </t>
    </r>
    <r>
      <rPr>
        <i/>
        <sz val="11"/>
        <color theme="1"/>
        <rFont val="Calibri"/>
        <family val="2"/>
        <scheme val="minor"/>
      </rPr>
      <t>Yaxchilan: The Design of a Maya Ceremonial City</t>
    </r>
    <r>
      <rPr>
        <sz val="11"/>
        <color theme="1"/>
        <rFont val="Calibri"/>
        <family val="2"/>
        <scheme val="minor"/>
      </rPr>
      <t>. University of Texas Press, Austin.</t>
    </r>
  </si>
  <si>
    <r>
      <t xml:space="preserve">Thompson, J. Eric S. 1962. </t>
    </r>
    <r>
      <rPr>
        <i/>
        <sz val="11"/>
        <color theme="1"/>
        <rFont val="Calibri"/>
        <family val="2"/>
        <scheme val="minor"/>
      </rPr>
      <t>A Catalog of Maya Hieroglyphs</t>
    </r>
    <r>
      <rPr>
        <sz val="11"/>
        <color theme="1"/>
        <rFont val="Calibri"/>
        <family val="2"/>
        <scheme val="minor"/>
      </rPr>
      <t>. University of Oklahoma Press, Norman.</t>
    </r>
  </si>
  <si>
    <r>
      <t xml:space="preserve">Tiesler, Vera. 2014. </t>
    </r>
    <r>
      <rPr>
        <i/>
        <sz val="11"/>
        <color theme="1"/>
        <rFont val="Calibri"/>
        <family val="2"/>
        <scheme val="minor"/>
      </rPr>
      <t>The Bioarchaeology of Artificial Cranial Modifications: New Approaches to Head Shaping and Its Meanings in Pre-Columbian Mesoamerica and Beyond</t>
    </r>
    <r>
      <rPr>
        <sz val="11"/>
        <color theme="1"/>
        <rFont val="Calibri"/>
        <family val="2"/>
        <scheme val="minor"/>
      </rPr>
      <t>. Springer, New York.</t>
    </r>
  </si>
  <si>
    <r>
      <t xml:space="preserve">Tiesler, Vera, Andrea Cucina, Travis W. Stanton, and David A. Freidel. 2017. </t>
    </r>
    <r>
      <rPr>
        <i/>
        <sz val="11"/>
        <color theme="1"/>
        <rFont val="Calibri"/>
        <family val="2"/>
        <scheme val="minor"/>
      </rPr>
      <t>Before Kukulkán: Bioarchaeology of Maya Life, Death, and Identity at Classic Period Yaxuná</t>
    </r>
    <r>
      <rPr>
        <sz val="11"/>
        <color theme="1"/>
        <rFont val="Calibri"/>
        <family val="2"/>
        <scheme val="minor"/>
      </rPr>
      <t>. University of Arizona Press, Tucson.</t>
    </r>
  </si>
  <si>
    <r>
      <t xml:space="preserve">Tiesler, Vera, and Alfonso Lacadena. 2018. Head Shapes and Group Identity on the Fringes of the Maya Lowlands. In </t>
    </r>
    <r>
      <rPr>
        <i/>
        <sz val="11"/>
        <color theme="1"/>
        <rFont val="Calibri"/>
        <family val="2"/>
        <scheme val="minor"/>
      </rPr>
      <t>Social Skins of the Head: Body Beliefs and Ritual in Ancient Mesoamerica and the Andes</t>
    </r>
    <r>
      <rPr>
        <sz val="11"/>
        <color theme="1"/>
        <rFont val="Calibri"/>
        <family val="2"/>
        <scheme val="minor"/>
      </rPr>
      <t>, edited by Vera Tiesler Blos and María C. Lozada, pp. 37–58. University of New Mexico Press, Albuquerque.</t>
    </r>
  </si>
  <si>
    <r>
      <t xml:space="preserve">Tokovinine, Alexandre. 2013. </t>
    </r>
    <r>
      <rPr>
        <i/>
        <sz val="11"/>
        <color theme="1"/>
        <rFont val="Calibri"/>
        <family val="2"/>
        <scheme val="minor"/>
      </rPr>
      <t>Place and Identity in Classic Maya Narratives</t>
    </r>
    <r>
      <rPr>
        <sz val="11"/>
        <color theme="1"/>
        <rFont val="Calibri"/>
        <family val="2"/>
        <scheme val="minor"/>
      </rPr>
      <t>. Dumbarton Oaks Research Library and Collection, Washington, D.C.</t>
    </r>
  </si>
  <si>
    <r>
      <t xml:space="preserve">Tokovinine, Alexandre. 2020. Distance and Power in Classic Maya Texts. In </t>
    </r>
    <r>
      <rPr>
        <i/>
        <sz val="11"/>
        <color theme="1"/>
        <rFont val="Calibri"/>
        <family val="2"/>
        <scheme val="minor"/>
      </rPr>
      <t>Reshaping the World: Debates on Mesoamerican Cosmologies</t>
    </r>
    <r>
      <rPr>
        <sz val="11"/>
        <color theme="1"/>
        <rFont val="Calibri"/>
        <family val="2"/>
        <scheme val="minor"/>
      </rPr>
      <t>, edited by Ana María Díaz Alvarez, pp. 251–281. University Press of Colorado, Louisville.</t>
    </r>
  </si>
  <si>
    <r>
      <t xml:space="preserve">Tokovinine, Alexandre, and Francisco Estrada-Belli. 2015. La Sufricaya: A Place in Classic Maya Politics. In </t>
    </r>
    <r>
      <rPr>
        <i/>
        <sz val="11"/>
        <color theme="1"/>
        <rFont val="Calibri"/>
        <family val="2"/>
        <scheme val="minor"/>
      </rPr>
      <t>Classic Maya Polities of the Southern Lowlands: Integration, Interaction, Dissolution</t>
    </r>
    <r>
      <rPr>
        <sz val="11"/>
        <color theme="1"/>
        <rFont val="Calibri"/>
        <family val="2"/>
        <scheme val="minor"/>
      </rPr>
      <t>, edited by Damien B. Marken and James L. Fitzsimmons, pp. 195–223. University Press of Colorado, Boulder.</t>
    </r>
  </si>
  <si>
    <r>
      <t xml:space="preserve">Traxler, Loa P., and Robert J. Sharer (editors). 2016. </t>
    </r>
    <r>
      <rPr>
        <i/>
        <sz val="11"/>
        <color theme="1"/>
        <rFont val="Calibri"/>
        <family val="2"/>
        <scheme val="minor"/>
      </rPr>
      <t>The Origins of Maya States</t>
    </r>
    <r>
      <rPr>
        <sz val="11"/>
        <color theme="1"/>
        <rFont val="Calibri"/>
        <family val="2"/>
        <scheme val="minor"/>
      </rPr>
      <t>. Penn Museum International Research Conferences No. 7. University of Pennsylvania Museum of Archaeology and Anthropology, Philadelphia.</t>
    </r>
  </si>
  <si>
    <t>Tremain, Cara G. 2017. A Study of Dress and Identity in the Late Classic Maya Court. PhD diss., University of Calgary, Calgary.</t>
  </si>
  <si>
    <r>
      <t xml:space="preserve">Trigger, Bruce G. 2003. </t>
    </r>
    <r>
      <rPr>
        <i/>
        <sz val="11"/>
        <color theme="1"/>
        <rFont val="Calibri"/>
        <family val="2"/>
        <scheme val="minor"/>
      </rPr>
      <t>Understanding Early Civilizations: A Comparative Study</t>
    </r>
    <r>
      <rPr>
        <sz val="11"/>
        <color theme="1"/>
        <rFont val="Calibri"/>
        <family val="2"/>
        <scheme val="minor"/>
      </rPr>
      <t>. Cambridge University Press, Cambridge.</t>
    </r>
  </si>
  <si>
    <r>
      <t xml:space="preserve">Tsukamoto, Kenichiro. 2014. Multiple Identities on the Plazas: The Classic Maya Center of El Palmar, Mexico. In </t>
    </r>
    <r>
      <rPr>
        <i/>
        <sz val="11"/>
        <color theme="1"/>
        <rFont val="Calibri"/>
        <family val="2"/>
        <scheme val="minor"/>
      </rPr>
      <t>Mesoamerican Plazas: Arenas of Community and Power</t>
    </r>
    <r>
      <rPr>
        <sz val="11"/>
        <color theme="1"/>
        <rFont val="Calibri"/>
        <family val="2"/>
        <scheme val="minor"/>
      </rPr>
      <t>, edited by Kenichiro Tsukamoto and Takeshi Inomata, pp. 50–67. University of Arizona Press, Tucson.</t>
    </r>
  </si>
  <si>
    <r>
      <t xml:space="preserve">Valdés, Juan A., Antonia E. Foias, Kitty F. Emery, Tania Cabrera, and Nancy Monterroso. 1995. Poder y gloria en Petexbatun: Nuevas evidencias para el centro de Tamarindito. In </t>
    </r>
    <r>
      <rPr>
        <i/>
        <sz val="11"/>
        <color theme="1"/>
        <rFont val="Calibri"/>
        <family val="2"/>
        <scheme val="minor"/>
      </rPr>
      <t>VIII Simposio de Investigaciones Arqueológicas en Guatemala, 1994</t>
    </r>
    <r>
      <rPr>
        <sz val="11"/>
        <color theme="1"/>
        <rFont val="Calibri"/>
        <family val="2"/>
        <scheme val="minor"/>
      </rPr>
      <t>, edited by Juan P. Laporte and Héctor Escobedo, pp. 415–434. Museo Nacional de Arqueología y Etnología, Guatemala City.</t>
    </r>
  </si>
  <si>
    <t>Vázquez López, Verónica A. 2015. Dinastías, linajes y casas: las unidades sociales mayas en el ámbito político de los Kanu’l en el Clásico tardío. PhD diss., Universidad Nacional Autónoma de México, Mexico City.</t>
  </si>
  <si>
    <r>
      <t xml:space="preserve">Volta, Beniamino, Joel D. Gunn, Lynda F. Folan, William J. Folan, and Geoffrey E. Braswell. 2020. The Political Geography of Long Distance Exchange in the Elevated Interior Region of the Yucatan Peninsula. In </t>
    </r>
    <r>
      <rPr>
        <i/>
        <sz val="11"/>
        <color theme="1"/>
        <rFont val="Calibri"/>
        <family val="2"/>
        <scheme val="minor"/>
      </rPr>
      <t>The Real Business of Ancient Maya Economies</t>
    </r>
    <r>
      <rPr>
        <sz val="11"/>
        <color theme="1"/>
        <rFont val="Calibri"/>
        <family val="2"/>
        <scheme val="minor"/>
      </rPr>
      <t>, edited by Marilyn A. Masson, David A. Freidel, and Arthur A. Demarest, pp. 352–367. University Press of Florida, Gainesville.</t>
    </r>
  </si>
  <si>
    <r>
      <t xml:space="preserve">Watanabe, John M. 2004. Some Models in a Muddle: Lineage and House in Classic Maya Social Organization. </t>
    </r>
    <r>
      <rPr>
        <i/>
        <sz val="11"/>
        <color theme="1"/>
        <rFont val="Calibri"/>
        <family val="2"/>
        <scheme val="minor"/>
      </rPr>
      <t>Ancient Mesoamerica</t>
    </r>
    <r>
      <rPr>
        <sz val="11"/>
        <color theme="1"/>
        <rFont val="Calibri"/>
        <family val="2"/>
        <scheme val="minor"/>
      </rPr>
      <t xml:space="preserve"> 15(1):159–166. https://doi.org/10.1017/S0956536104151067.</t>
    </r>
  </si>
  <si>
    <r>
      <t xml:space="preserve">Wauchope, Robert. 1938. </t>
    </r>
    <r>
      <rPr>
        <i/>
        <sz val="11"/>
        <color theme="1"/>
        <rFont val="Calibri"/>
        <family val="2"/>
        <scheme val="minor"/>
      </rPr>
      <t>Modern Maya Houses: A Study of Their Archaeological Significance</t>
    </r>
    <r>
      <rPr>
        <sz val="11"/>
        <color theme="1"/>
        <rFont val="Calibri"/>
        <family val="2"/>
        <scheme val="minor"/>
      </rPr>
      <t>. Carnegie Institution of Washington, Washington, D.C.</t>
    </r>
  </si>
  <si>
    <r>
      <t xml:space="preserve">Webster, David L. 1992. Maya Elites: The Perspective from Copan. In </t>
    </r>
    <r>
      <rPr>
        <i/>
        <sz val="11"/>
        <color theme="1"/>
        <rFont val="Calibri"/>
        <family val="2"/>
        <scheme val="minor"/>
      </rPr>
      <t>Mesoamerican Elites: An Archaeological Assessment</t>
    </r>
    <r>
      <rPr>
        <sz val="11"/>
        <color theme="1"/>
        <rFont val="Calibri"/>
        <family val="2"/>
        <scheme val="minor"/>
      </rPr>
      <t>, edited by Diane Z. Chase and Arlen F. Chase, pp. 135–156. University of Oklahoma Press, Norman/London.</t>
    </r>
  </si>
  <si>
    <r>
      <t xml:space="preserve">Webster, David L. 1997. City-States of the Maya. In </t>
    </r>
    <r>
      <rPr>
        <i/>
        <sz val="11"/>
        <color theme="1"/>
        <rFont val="Calibri"/>
        <family val="2"/>
        <scheme val="minor"/>
      </rPr>
      <t>The Archaeology of City-States: Cross-Cultural Approaches</t>
    </r>
    <r>
      <rPr>
        <sz val="11"/>
        <color theme="1"/>
        <rFont val="Calibri"/>
        <family val="2"/>
        <scheme val="minor"/>
      </rPr>
      <t>, edited by Deborah L. Nichols and Thomas Henry Charlton. Smithsonian Series in Archaeological Inquiry No. Smithsonian Institution Press, Washington.</t>
    </r>
  </si>
  <si>
    <r>
      <t xml:space="preserve">Webster, David L. 2000. Comment on “The Language of Classic Maya Inscriptions.” Edited by Stephen D. Houston, John Robertson, and David Stuart. </t>
    </r>
    <r>
      <rPr>
        <i/>
        <sz val="11"/>
        <color theme="1"/>
        <rFont val="Calibri"/>
        <family val="2"/>
        <scheme val="minor"/>
      </rPr>
      <t>Current Anthropology</t>
    </r>
    <r>
      <rPr>
        <sz val="11"/>
        <color theme="1"/>
        <rFont val="Calibri"/>
        <family val="2"/>
        <scheme val="minor"/>
      </rPr>
      <t xml:space="preserve"> 41(3):344–345. https://doi.org/10.1086/300142.</t>
    </r>
  </si>
  <si>
    <r>
      <t xml:space="preserve">Webster, David L. 2001. Spatial Dimensions of Maya Courtly Life: Problems and Issues. In </t>
    </r>
    <r>
      <rPr>
        <i/>
        <sz val="11"/>
        <color theme="1"/>
        <rFont val="Calibri"/>
        <family val="2"/>
        <scheme val="minor"/>
      </rPr>
      <t>Royal Courts of the Ancient Maya I: History, Comparison, and Synthesis</t>
    </r>
    <r>
      <rPr>
        <sz val="11"/>
        <color theme="1"/>
        <rFont val="Calibri"/>
        <family val="2"/>
        <scheme val="minor"/>
      </rPr>
      <t>, edited by Takeshi Inomata and Stephen D. Houston, pp. 130–167. Westview Press, Boulder.</t>
    </r>
  </si>
  <si>
    <r>
      <t xml:space="preserve">Webster, David L. 2002. </t>
    </r>
    <r>
      <rPr>
        <i/>
        <sz val="11"/>
        <color theme="1"/>
        <rFont val="Calibri"/>
        <family val="2"/>
        <scheme val="minor"/>
      </rPr>
      <t>The Fall of the Ancient Maya: Solving the Mystery of the Maya Collapse</t>
    </r>
    <r>
      <rPr>
        <sz val="11"/>
        <color theme="1"/>
        <rFont val="Calibri"/>
        <family val="2"/>
        <scheme val="minor"/>
      </rPr>
      <t>. 1st ed. Thames &amp; Hudson, London.</t>
    </r>
  </si>
  <si>
    <r>
      <t xml:space="preserve">Webster, David L. 2018. </t>
    </r>
    <r>
      <rPr>
        <i/>
        <sz val="11"/>
        <color theme="1"/>
        <rFont val="Calibri"/>
        <family val="2"/>
        <scheme val="minor"/>
      </rPr>
      <t>The Population of Tikal: Implications for Maya Demography</t>
    </r>
    <r>
      <rPr>
        <sz val="11"/>
        <color theme="1"/>
        <rFont val="Calibri"/>
        <family val="2"/>
        <scheme val="minor"/>
      </rPr>
      <t>. Paris Monographs in American Archaeology No. 49. Arqueopress, Summertown.</t>
    </r>
  </si>
  <si>
    <r>
      <t xml:space="preserve">Webster, David L., and William T. Sanders. 2001. La Antigua Ciudad Mesoamericana: Teoría y Concepto. In </t>
    </r>
    <r>
      <rPr>
        <i/>
        <sz val="11"/>
        <color theme="1"/>
        <rFont val="Calibri"/>
        <family val="2"/>
        <scheme val="minor"/>
      </rPr>
      <t>Reconstruyendo La Ciudad Maya: El Urbanismo En Las Sociedades Antiguas</t>
    </r>
    <r>
      <rPr>
        <sz val="11"/>
        <color theme="1"/>
        <rFont val="Calibri"/>
        <family val="2"/>
        <scheme val="minor"/>
      </rPr>
      <t>, edited by Andrés Ciudad Ruiz, M. Josefa Iglesias Ponce de León, and María del Carmen Martínez Martínez, pp. 43–64. Sociedad Española de Estudios Mayas, Madrid.</t>
    </r>
  </si>
  <si>
    <r>
      <t xml:space="preserve">Weller, Errin T. 2006. Satellites, Survey, and Settlement: The Late Classic Maya Utilization of Bajos (Seasonal Swamps) at Tikal and Yaxha, Guatemala. In </t>
    </r>
    <r>
      <rPr>
        <i/>
        <sz val="11"/>
        <color theme="1"/>
        <rFont val="Calibri"/>
        <family val="2"/>
        <scheme val="minor"/>
      </rPr>
      <t>From Space to Place: 2nd International Conference on Remote Sensing in Archaeology</t>
    </r>
    <r>
      <rPr>
        <sz val="11"/>
        <color theme="1"/>
        <rFont val="Calibri"/>
        <family val="2"/>
        <scheme val="minor"/>
      </rPr>
      <t>, edited by Stefano Campana and Maurizio Forte, pp. 31–36. BAR International Series No. 1568. Archaeopress, Oxford.</t>
    </r>
  </si>
  <si>
    <r>
      <t xml:space="preserve">Wilk, Richard R. 1988. Maya Household Organization: Evidence and Analogies. In </t>
    </r>
    <r>
      <rPr>
        <i/>
        <sz val="11"/>
        <color theme="1"/>
        <rFont val="Calibri"/>
        <family val="2"/>
        <scheme val="minor"/>
      </rPr>
      <t>Household and Community in the Mesoamerican Past</t>
    </r>
    <r>
      <rPr>
        <sz val="11"/>
        <color theme="1"/>
        <rFont val="Calibri"/>
        <family val="2"/>
        <scheme val="minor"/>
      </rPr>
      <t>, edited by Richard R. Wilk and Wendy Ashmore, pp. 135–151. University of New Mexico Press, Albuquerque.</t>
    </r>
  </si>
  <si>
    <r>
      <t xml:space="preserve">Wilkinson, Darryl. 2019. Towards an Archaeological Theory of Infrastructure. </t>
    </r>
    <r>
      <rPr>
        <i/>
        <sz val="11"/>
        <color theme="1"/>
        <rFont val="Calibri"/>
        <family val="2"/>
        <scheme val="minor"/>
      </rPr>
      <t>Journal of Archaeological Method and Theory</t>
    </r>
    <r>
      <rPr>
        <sz val="11"/>
        <color theme="1"/>
        <rFont val="Calibri"/>
        <family val="2"/>
        <scheme val="minor"/>
      </rPr>
      <t xml:space="preserve"> 26(3):1216–1241. https://doi.org/10.1007/s10816-018-9410-2.</t>
    </r>
  </si>
  <si>
    <r>
      <t xml:space="preserve">Willey, Gordon R. 1981. Maya Lowland Settlement Patterns: A Summary Review. In </t>
    </r>
    <r>
      <rPr>
        <i/>
        <sz val="11"/>
        <color theme="1"/>
        <rFont val="Calibri"/>
        <family val="2"/>
        <scheme val="minor"/>
      </rPr>
      <t>Lowland Maya Settlement Patterns</t>
    </r>
    <r>
      <rPr>
        <sz val="11"/>
        <color theme="1"/>
        <rFont val="Calibri"/>
        <family val="2"/>
        <scheme val="minor"/>
      </rPr>
      <t>, edited by Wendy Ashmore, pp. 385–415. University of New Mexico Press, Albuquerque.</t>
    </r>
  </si>
  <si>
    <r>
      <t xml:space="preserve">Willey, Gordon R. 1983. Settlement Patterns and Archaeology: Some Comments. In </t>
    </r>
    <r>
      <rPr>
        <i/>
        <sz val="11"/>
        <color theme="1"/>
        <rFont val="Calibri"/>
        <family val="2"/>
        <scheme val="minor"/>
      </rPr>
      <t>Prehistoric Settlement Patterns: Essays in Honor of Gordon R. Willey</t>
    </r>
    <r>
      <rPr>
        <sz val="11"/>
        <color theme="1"/>
        <rFont val="Calibri"/>
        <family val="2"/>
        <scheme val="minor"/>
      </rPr>
      <t>, edited by Evon Z. Vogt and Richard M. Leventhal, pp. 445–462. University of New Mexico Press, Albuquerque.</t>
    </r>
  </si>
  <si>
    <r>
      <t xml:space="preserve">Willey, Gordon R. 1997. Copan: Settlement, Politics, and Ideology. </t>
    </r>
    <r>
      <rPr>
        <i/>
        <sz val="11"/>
        <color theme="1"/>
        <rFont val="Calibri"/>
        <family val="2"/>
        <scheme val="minor"/>
      </rPr>
      <t>Symbols</t>
    </r>
    <r>
      <rPr>
        <sz val="11"/>
        <color theme="1"/>
        <rFont val="Calibri"/>
        <family val="2"/>
        <scheme val="minor"/>
      </rPr>
      <t xml:space="preserve"> 1997:5–8.</t>
    </r>
  </si>
  <si>
    <r>
      <t xml:space="preserve">Woodfill, Brent. 2019. </t>
    </r>
    <r>
      <rPr>
        <i/>
        <sz val="11"/>
        <color theme="1"/>
        <rFont val="Calibri"/>
        <family val="2"/>
        <scheme val="minor"/>
      </rPr>
      <t>War in the Land of True Peace: The Fight for Maya Sacred Places</t>
    </r>
    <r>
      <rPr>
        <sz val="11"/>
        <color theme="1"/>
        <rFont val="Calibri"/>
        <family val="2"/>
        <scheme val="minor"/>
      </rPr>
      <t>. University of Oklahoma Press, Norman.</t>
    </r>
  </si>
  <si>
    <r>
      <t xml:space="preserve">Woodfill, Brent K. S., and Chloé Andrieu. 2012. Tikal’s Early Classic Domination of the Great Western Trade Route: Ceramic, Lithic, and Iconographic Evidence. </t>
    </r>
    <r>
      <rPr>
        <i/>
        <sz val="11"/>
        <color theme="1"/>
        <rFont val="Calibri"/>
        <family val="2"/>
        <scheme val="minor"/>
      </rPr>
      <t>Ancient Mesoamerica</t>
    </r>
    <r>
      <rPr>
        <sz val="11"/>
        <color theme="1"/>
        <rFont val="Calibri"/>
        <family val="2"/>
        <scheme val="minor"/>
      </rPr>
      <t xml:space="preserve"> 23(2):189–209. https://doi.org/10.1017/S0956536112000156.</t>
    </r>
  </si>
  <si>
    <r>
      <t xml:space="preserve">Wren, Linnea, Travis Nygard, and Justine M. Shaw. 2015. The Shifting Spatial Nexus of an Urban Maya Landscape: A Case Study of Architecture, Sculpture, and Ceramics at Yo’okop. In </t>
    </r>
    <r>
      <rPr>
        <i/>
        <sz val="11"/>
        <color theme="1"/>
        <rFont val="Calibri"/>
        <family val="2"/>
        <scheme val="minor"/>
      </rPr>
      <t>Maya Imagery, Architecture, and Activity: Space and Spatial Analysis in Art History</t>
    </r>
    <r>
      <rPr>
        <sz val="11"/>
        <color theme="1"/>
        <rFont val="Calibri"/>
        <family val="2"/>
        <scheme val="minor"/>
      </rPr>
      <t>, edited by Maline D. Werness-Rude and Kaylee R. Spencer, pp. 306–343. University of New Mexico Press, Albuquerque.</t>
    </r>
  </si>
  <si>
    <r>
      <t xml:space="preserve">Wright, Lori E., and Christine D. White. 1996. Human Biology in the Classic Maya Collapse: Evidence from Paleopathology and Paleodiet. </t>
    </r>
    <r>
      <rPr>
        <i/>
        <sz val="11"/>
        <color theme="1"/>
        <rFont val="Calibri"/>
        <family val="2"/>
        <scheme val="minor"/>
      </rPr>
      <t>Journal of World Prehistory</t>
    </r>
    <r>
      <rPr>
        <sz val="11"/>
        <color theme="1"/>
        <rFont val="Calibri"/>
        <family val="2"/>
        <scheme val="minor"/>
      </rPr>
      <t xml:space="preserve"> 10(2):147–198. https://doi.org/10.1007/BF02221075.</t>
    </r>
  </si>
  <si>
    <t>Wright, Mark A. 2011. A Study of Classic Maya Rulership. PhD diss., University of California, Riverside.</t>
  </si>
  <si>
    <r>
      <t xml:space="preserve">Yaeger, Jason. 2000. The Social Construction of Communities in the Classic Maya Countryside: Strategies of Affiliation in Western Belize. In </t>
    </r>
    <r>
      <rPr>
        <i/>
        <sz val="11"/>
        <color theme="1"/>
        <rFont val="Calibri"/>
        <family val="2"/>
        <scheme val="minor"/>
      </rPr>
      <t>The Archaeology of Communities: A New World Perspective</t>
    </r>
    <r>
      <rPr>
        <sz val="11"/>
        <color theme="1"/>
        <rFont val="Calibri"/>
        <family val="2"/>
        <scheme val="minor"/>
      </rPr>
      <t>, edited by Marcello A. Canuto and Jason Yaeger, pp. 123–142. Routledge, London/New York.</t>
    </r>
  </si>
  <si>
    <r>
      <t xml:space="preserve">Yaeger, Jason, and Marcello A. Canuto. 2000. Introducing an Archaeology of Communities. In </t>
    </r>
    <r>
      <rPr>
        <i/>
        <sz val="11"/>
        <color theme="1"/>
        <rFont val="Calibri"/>
        <family val="2"/>
        <scheme val="minor"/>
      </rPr>
      <t>The Archaeology of Communities: A New World Perspective</t>
    </r>
    <r>
      <rPr>
        <sz val="11"/>
        <color theme="1"/>
        <rFont val="Calibri"/>
        <family val="2"/>
        <scheme val="minor"/>
      </rPr>
      <t>, edited by Marcello A. Canuto and Jason Yaeger, pp. 1–15. Routledge, London/New York.</t>
    </r>
  </si>
  <si>
    <r>
      <t xml:space="preserve">Yoffee, Norman. 1991. Maya Elite Interaction: Through a Glass, Sideways. In </t>
    </r>
    <r>
      <rPr>
        <i/>
        <sz val="11"/>
        <color theme="1"/>
        <rFont val="Calibri"/>
        <family val="2"/>
        <scheme val="minor"/>
      </rPr>
      <t>Classic Maya Political History: Hieroglyphic and Archaeological Evidence</t>
    </r>
    <r>
      <rPr>
        <sz val="11"/>
        <color theme="1"/>
        <rFont val="Calibri"/>
        <family val="2"/>
        <scheme val="minor"/>
      </rPr>
      <t>, edited by T. Patrick Culbert, pp. 285–310. A School of American Research Book No. Cambridge University Press, Cambridge.</t>
    </r>
  </si>
  <si>
    <r>
      <t xml:space="preserve">Yoffee, Norman. 2004. </t>
    </r>
    <r>
      <rPr>
        <i/>
        <sz val="11"/>
        <color theme="1"/>
        <rFont val="Calibri"/>
        <family val="2"/>
        <scheme val="minor"/>
      </rPr>
      <t>Myths of the Archaic State: Evolution of the Earliest Cities, States, and Civilizations</t>
    </r>
    <r>
      <rPr>
        <sz val="11"/>
        <color theme="1"/>
        <rFont val="Calibri"/>
        <family val="2"/>
        <scheme val="minor"/>
      </rPr>
      <t>. Cambridge University Press, Cambridge.</t>
    </r>
  </si>
  <si>
    <r>
      <t xml:space="preserve">Źrałka, Jarosław, and Bernard Hermes. 2012. Great Development in Troubled Times: The Terminal Classic at the Maya Site of Nakum. </t>
    </r>
    <r>
      <rPr>
        <i/>
        <sz val="11"/>
        <color theme="1"/>
        <rFont val="Calibri"/>
        <family val="2"/>
        <scheme val="minor"/>
      </rPr>
      <t>Ancient Mesoamerica</t>
    </r>
    <r>
      <rPr>
        <sz val="11"/>
        <color theme="1"/>
        <rFont val="Calibri"/>
        <family val="2"/>
        <scheme val="minor"/>
      </rPr>
      <t xml:space="preserve"> 23(1):161–187. https://doi.org/10.1017/S0956536112000120.</t>
    </r>
  </si>
  <si>
    <t>Bibliography</t>
  </si>
  <si>
    <t>[Decentralized] Segmentary States</t>
  </si>
  <si>
    <t>[Complex] Chiefdom</t>
  </si>
  <si>
    <t>NA</t>
  </si>
  <si>
    <t>Small polities</t>
  </si>
  <si>
    <t>Galactic Polities</t>
  </si>
  <si>
    <t>Peer-Polities</t>
  </si>
  <si>
    <t>Segmentary States</t>
  </si>
  <si>
    <t>Model category</t>
  </si>
  <si>
    <t>Authors</t>
  </si>
  <si>
    <t>Applications/year(s)</t>
  </si>
  <si>
    <t>Info</t>
  </si>
  <si>
    <r>
      <t xml:space="preserve">Strongly centralized (or interregional) polities
</t>
    </r>
    <r>
      <rPr>
        <sz val="11"/>
        <color theme="0" tint="-0.499984740745262"/>
        <rFont val="Calibri"/>
        <family val="2"/>
        <scheme val="minor"/>
      </rPr>
      <t>high-degree or full economic control, class-system</t>
    </r>
  </si>
  <si>
    <r>
      <t xml:space="preserve">Decentralized or weakly centralized (or intraregional) polities
</t>
    </r>
    <r>
      <rPr>
        <sz val="11"/>
        <color theme="0" tint="-0.499984740745262"/>
        <rFont val="Calibri"/>
        <family val="2"/>
        <scheme val="minor"/>
      </rPr>
      <t>1) polity = a capital city + weakly controlled subsidiary centers, which replicate the structures and functions of the primary center; 2) charismatic ruler with success in warfare, rituals, and marriage alliances; 3) general lack of economic control by the state government that underscores its ritual legitimation</t>
    </r>
  </si>
  <si>
    <t>LeCount &amp; Yaeger 2010a:21:
According to these models, highly centralized states should display a high degree of social and political differentiation, with different groups and institutions tightly integrated into an overarching hierarchical structure.
In contrast, decentralized models characterize Maya states as having a high degree of structural redundancy that resulted in dispersed power relations. Although political authority is concentrated at centers, nobles from minor centers compete with their sovereigns for authority.</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</si>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</sst>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b/>
      <sz val="11"/>
      <color theme="0" tint="-0.499984740745262"/>
      <name val="Calibri"/>
      <family val="2"/>
      <scheme val="minor"/>
    </font>
    <font>
      <sz val="11"/>
      <color theme="0" tint="-0.499984740745262"/>
      <name val="Calibri"/>
      <family val="2"/>
      <scheme val="minor"/>
    </font>
    <font>
      <b/>
      <i/>
      <sz val="11"/>
      <color theme="1"/>
      <name val="Calibri"/>
      <family val="2"/>
      <scheme val="minor"/>
    </font>
    <font>
      <b/>
      <sz val="11"/>
      <name val="Calibri"/>
      <family val="2"/>
      <scheme val="minor"/>
    </font>
  </fonts>
  <fills count="2">
    <fill>
      <patternFill patternType="none"/>
    </fill>
    <fill>
      <patternFill patternType="gray125"/>
    </fill>
  </fills>
  <borders count="16">
    <border>
      <left/>
      <right/>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1" fillId="0" borderId="2" xfId="0" applyFont="1" applyBorder="1" applyAlignment="1">
      <alignment wrapText="1"/>
    </xf>
    <xf numFmtId="0" fontId="1" fillId="0" borderId="0" xfId="0" applyFont="1"/>
    <xf numFmtId="0" fontId="1" fillId="0" borderId="1" xfId="0" applyFont="1" applyBorder="1" applyAlignment="1">
      <alignment vertical="center"/>
    </xf>
    <xf numFmtId="0" fontId="0" fillId="0" borderId="0" xfId="0" applyAlignment="1">
      <alignment vertical="center"/>
    </xf>
    <xf numFmtId="49" fontId="0" fillId="0" borderId="0" xfId="0" applyNumberFormat="1" applyAlignment="1">
      <alignment vertical="center" wrapText="1"/>
    </xf>
    <xf numFmtId="49" fontId="1" fillId="0" borderId="2" xfId="0" applyNumberFormat="1" applyFont="1" applyBorder="1" applyAlignment="1">
      <alignment vertical="center" wrapText="1"/>
    </xf>
    <xf numFmtId="49" fontId="1" fillId="0" borderId="0" xfId="0" applyNumberFormat="1" applyFont="1" applyAlignment="1">
      <alignment vertical="center" wrapText="1"/>
    </xf>
    <xf numFmtId="49" fontId="0" fillId="0" borderId="2" xfId="0" applyNumberFormat="1" applyBorder="1" applyAlignment="1">
      <alignment vertical="center" wrapText="1"/>
    </xf>
    <xf numFmtId="49" fontId="0" fillId="0" borderId="0" xfId="0" applyNumberFormat="1" applyAlignment="1">
      <alignment wrapText="1"/>
    </xf>
    <xf numFmtId="49" fontId="0" fillId="0" borderId="2" xfId="0" applyNumberFormat="1" applyBorder="1" applyAlignment="1">
      <alignment wrapText="1"/>
    </xf>
    <xf numFmtId="49" fontId="0" fillId="0" borderId="0" xfId="0" applyNumberFormat="1" applyAlignment="1">
      <alignment vertical="top" wrapText="1"/>
    </xf>
    <xf numFmtId="49" fontId="0" fillId="0" borderId="2" xfId="0" applyNumberFormat="1" applyBorder="1" applyAlignment="1">
      <alignment vertical="top" wrapText="1"/>
    </xf>
    <xf numFmtId="49" fontId="0" fillId="0" borderId="4" xfId="0" applyNumberFormat="1" applyBorder="1" applyAlignment="1">
      <alignment vertical="center" wrapText="1"/>
    </xf>
    <xf numFmtId="49" fontId="0" fillId="0" borderId="0" xfId="0" applyNumberFormat="1"/>
    <xf numFmtId="49" fontId="1" fillId="0" borderId="0" xfId="0" applyNumberFormat="1" applyFont="1"/>
    <xf numFmtId="49" fontId="1" fillId="0" borderId="4" xfId="0" applyNumberFormat="1" applyFont="1" applyBorder="1"/>
    <xf numFmtId="0" fontId="2" fillId="0" borderId="0" xfId="0" applyFont="1" applyAlignment="1">
      <alignmen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0" fillId="0" borderId="5" xfId="0" applyBorder="1" applyAlignment="1">
      <alignment vertical="center"/>
    </xf>
    <xf numFmtId="49" fontId="1" fillId="0" borderId="2" xfId="0" applyNumberFormat="1" applyFont="1" applyBorder="1"/>
    <xf numFmtId="49" fontId="0" fillId="0" borderId="2" xfId="0" applyNumberFormat="1" applyBorder="1"/>
    <xf numFmtId="0" fontId="1" fillId="0" borderId="3" xfId="0" applyFont="1" applyBorder="1" applyAlignment="1">
      <alignment vertical="center"/>
    </xf>
    <xf numFmtId="0" fontId="1" fillId="0" borderId="7" xfId="0" applyFont="1" applyBorder="1" applyAlignment="1">
      <alignment vertical="center"/>
    </xf>
    <xf numFmtId="49" fontId="0" fillId="0" borderId="5" xfId="0" applyNumberForma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49" fontId="3" fillId="0" borderId="3" xfId="0" applyNumberFormat="1" applyFont="1" applyBorder="1"/>
    <xf numFmtId="0" fontId="6" fillId="0" borderId="3" xfId="0" applyFont="1" applyBorder="1"/>
    <xf numFmtId="0" fontId="6" fillId="0" borderId="1" xfId="0" applyFont="1" applyBorder="1"/>
    <xf numFmtId="0" fontId="6" fillId="0" borderId="0" xfId="0" applyFont="1"/>
    <xf numFmtId="0" fontId="3" fillId="0" borderId="0" xfId="0" applyFont="1"/>
    <xf numFmtId="0" fontId="1" fillId="0" borderId="2" xfId="0" applyFont="1" applyBorder="1" applyAlignment="1">
      <alignment vertical="center" wrapText="1"/>
    </xf>
    <xf numFmtId="0" fontId="4" fillId="0" borderId="0" xfId="0" applyFont="1"/>
    <xf numFmtId="0" fontId="4" fillId="0" borderId="2" xfId="0" applyFont="1" applyBorder="1"/>
    <xf numFmtId="0" fontId="3" fillId="0" borderId="2" xfId="0" applyFont="1" applyBorder="1"/>
    <xf numFmtId="49" fontId="0" fillId="0" borderId="8" xfId="0" applyNumberFormat="1" applyBorder="1" applyAlignment="1">
      <alignment vertical="center" wrapText="1"/>
    </xf>
    <xf numFmtId="49" fontId="3" fillId="0" borderId="2" xfId="0" applyNumberFormat="1" applyFont="1" applyBorder="1"/>
    <xf numFmtId="0" fontId="1" fillId="0" borderId="0" xfId="0" applyFont="1" applyAlignment="1">
      <alignment wrapText="1"/>
    </xf>
    <xf numFmtId="0" fontId="4" fillId="0" borderId="2" xfId="0" applyFont="1" applyBorder="1" applyAlignment="1">
      <alignment wrapText="1"/>
    </xf>
    <xf numFmtId="0" fontId="4" fillId="0" borderId="0" xfId="0" applyFont="1" applyAlignment="1">
      <alignment wrapText="1"/>
    </xf>
    <xf numFmtId="49" fontId="0" fillId="0" borderId="10" xfId="0" applyNumberFormat="1" applyBorder="1" applyAlignment="1">
      <alignment vertical="center" wrapText="1"/>
    </xf>
    <xf numFmtId="49" fontId="1" fillId="0" borderId="12" xfId="0" applyNumberFormat="1" applyFont="1" applyBorder="1" applyAlignment="1">
      <alignment vertical="center" wrapText="1"/>
    </xf>
    <xf numFmtId="49" fontId="0" fillId="0" borderId="9" xfId="0" applyNumberFormat="1" applyBorder="1" applyAlignment="1">
      <alignment vertical="center" wrapText="1"/>
    </xf>
    <xf numFmtId="49" fontId="0" fillId="0" borderId="11" xfId="0" applyNumberFormat="1" applyBorder="1" applyAlignment="1">
      <alignment vertical="center" wrapText="1"/>
    </xf>
    <xf numFmtId="0" fontId="7" fillId="0" borderId="0" xfId="0" applyFont="1" applyAlignment="1">
      <alignment horizontal="center" vertical="center"/>
    </xf>
    <xf numFmtId="0" fontId="0" fillId="0" borderId="2" xfId="0" applyBorder="1"/>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 fillId="0" borderId="15" xfId="0" applyFont="1" applyBorder="1" applyAlignment="1">
      <alignment vertical="center"/>
    </xf>
    <xf numFmtId="49" fontId="3" fillId="0" borderId="15" xfId="0" applyNumberFormat="1" applyFont="1" applyBorder="1"/>
    <xf numFmtId="49" fontId="3" fillId="0" borderId="14" xfId="0" applyNumberFormat="1" applyFont="1" applyBorder="1"/>
  </cellXfs>
  <cellStyles count="1">
    <cellStyle name="Standard" xfId="0" builtinId="0"/>
  </cellStyles>
  <dxfs count="36">
    <dxf>
      <numFmt numFmtId="0" formatCode="Genera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microsoft.com/office/2017/10/relationships/person" Target="persons/person3.xml"/><Relationship Id="rId18" Type="http://schemas.microsoft.com/office/2017/10/relationships/person" Target="persons/person0.xml"/><Relationship Id="rId3" Type="http://schemas.openxmlformats.org/officeDocument/2006/relationships/theme" Target="theme/theme1.xml"/><Relationship Id="rId21" Type="http://schemas.microsoft.com/office/2017/10/relationships/person" Target="persons/person10.xml"/><Relationship Id="rId12" Type="http://schemas.microsoft.com/office/2017/10/relationships/person" Target="persons/person2.xml"/><Relationship Id="rId17" Type="http://schemas.microsoft.com/office/2017/10/relationships/person" Target="persons/person4.xml"/><Relationship Id="rId2" Type="http://schemas.openxmlformats.org/officeDocument/2006/relationships/worksheet" Target="worksheets/sheet2.xml"/><Relationship Id="rId16" Type="http://schemas.microsoft.com/office/2017/10/relationships/person" Target="persons/person6.xml"/><Relationship Id="rId20" Type="http://schemas.microsoft.com/office/2017/10/relationships/person" Target="persons/person8.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1.xml"/><Relationship Id="rId5" Type="http://schemas.openxmlformats.org/officeDocument/2006/relationships/sharedStrings" Target="sharedStrings.xml"/><Relationship Id="rId15" Type="http://schemas.microsoft.com/office/2017/10/relationships/person" Target="persons/person5.xml"/><Relationship Id="rId10" Type="http://schemas.microsoft.com/office/2017/10/relationships/person" Target="persons/person12.xml"/><Relationship Id="rId19" Type="http://schemas.microsoft.com/office/2017/10/relationships/person" Target="persons/person9.xml"/><Relationship Id="rId4" Type="http://schemas.openxmlformats.org/officeDocument/2006/relationships/styles" Target="styles.xml"/><Relationship Id="rId22" Type="http://schemas.microsoft.com/office/2017/10/relationships/person" Target="persons/person11.xml"/><Relationship Id="rId14" Type="http://schemas.microsoft.com/office/2017/10/relationships/person" Target="persons/person7.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3" displayName="Tabelle13" ref="B2:T320" totalsRowShown="0" dataDxfId="35">
  <autoFilter ref="B2:T320" xr:uid="{00000000-0009-0000-0100-000002000000}"/>
  <tableColumns count="19">
    <tableColumn id="1" xr3:uid="{00000000-0010-0000-0000-000001000000}" name="Regional States" dataDxfId="34" totalsRowDxfId="33"/>
    <tableColumn id="2" xr3:uid="{00000000-0010-0000-0000-000002000000}" name="Hegemonic states / superpowers" dataDxfId="32" totalsRowDxfId="31"/>
    <tableColumn id="3" xr3:uid="{00000000-0010-0000-0000-000003000000}" name="Theater States" dataDxfId="30" totalsRowDxfId="29"/>
    <tableColumn id="4" xr3:uid="{00000000-0010-0000-0000-000004000000}" name="Small polities (=city-state model?)" dataDxfId="28" totalsRowDxfId="27"/>
    <tableColumn id="5" xr3:uid="{00000000-0010-0000-0000-000005000000}" name="Galactic Polities (often with Theater-state model)" dataDxfId="26" totalsRowDxfId="25"/>
    <tableColumn id="6" xr3:uid="{00000000-0010-0000-0000-000006000000}" name="Peer-Polities (P.P.Interaction)" dataDxfId="24" totalsRowDxfId="23"/>
    <tableColumn id="7" xr3:uid="{00000000-0010-0000-0000-000007000000}" name="[Decentralized] Segmentary States" dataDxfId="22" totalsRowDxfId="21"/>
    <tableColumn id="8" xr3:uid="{00000000-0010-0000-0000-000008000000}" name="Regal-Ritual Centers" dataDxfId="20" totalsRowDxfId="19"/>
    <tableColumn id="9" xr3:uid="{00000000-0010-0000-0000-000009000000}" name="City-States" dataDxfId="18" totalsRowDxfId="17"/>
    <tableColumn id="10" xr3:uid="{00000000-0010-0000-0000-00000A000000}" name="Feudal States" dataDxfId="16" totalsRowDxfId="15"/>
    <tableColumn id="11" xr3:uid="{00000000-0010-0000-0000-00000B000000}" name="Dynamic model" dataDxfId="14" totalsRowDxfId="13"/>
    <tableColumn id="14" xr3:uid="{00000000-0010-0000-0000-00000E000000}" name="Heterarchical model" dataDxfId="12" totalsRowDxfId="11"/>
    <tableColumn id="15" xr3:uid="{00000000-0010-0000-0000-00000F000000}" name="House societies" dataDxfId="10" totalsRowDxfId="9"/>
    <tableColumn id="13" xr3:uid="{00000000-0010-0000-0000-00000D000000}" name="Territories" dataDxfId="8" totalsRowDxfId="7"/>
    <tableColumn id="18" xr3:uid="{00000000-0010-0000-0000-000012000000}" name="Constituted community" dataDxfId="6" totalsRowDxfId="5"/>
    <tableColumn id="16" xr3:uid="{00000000-0010-0000-0000-000010000000}" name="[Complex] Chiefdom" dataDxfId="4" totalsRowDxfId="3"/>
    <tableColumn id="17" xr3:uid="{00000000-0010-0000-0000-000011000000}" name="Ceremonial city" dataDxfId="2"/>
    <tableColumn id="19" xr3:uid="{00000000-0010-0000-0000-000013000000}" name="Empire" dataDxfId="1"/>
    <tableColumn id="12" xr3:uid="{00000000-0010-0000-0000-00000C000000}" name="COUNT" dataDxfId="0">
      <calculatedColumnFormula>COUNTIFS(Tabelle13[[#This Row],[Regional States]:[Empire]],"*")</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0"/>
  <sheetViews>
    <sheetView tabSelected="1" zoomScale="85" zoomScaleNormal="85" workbookViewId="0"/>
  </sheetViews>
  <sheetFormatPr baseColWidth="10" defaultColWidth="9.140625" defaultRowHeight="15" x14ac:dyDescent="0.25"/>
  <cols>
    <col min="1" max="1" width="16.85546875" style="7" customWidth="1"/>
    <col min="2" max="2" width="24.140625" customWidth="1"/>
    <col min="3" max="3" width="30.5703125" customWidth="1"/>
    <col min="4" max="4" width="29.7109375" customWidth="1"/>
    <col min="5" max="5" width="12.85546875" customWidth="1"/>
    <col min="6" max="6" width="44.42578125" customWidth="1"/>
    <col min="7" max="7" width="29.7109375" customWidth="1"/>
    <col min="8" max="8" width="36.140625" customWidth="1"/>
    <col min="9" max="9" width="29.85546875" customWidth="1"/>
    <col min="10" max="10" width="29.42578125" customWidth="1"/>
    <col min="11" max="11" width="35.85546875" customWidth="1"/>
    <col min="12" max="12" width="40.28515625" customWidth="1"/>
    <col min="13" max="13" width="26.140625" customWidth="1"/>
    <col min="14" max="14" width="25.7109375" customWidth="1"/>
    <col min="15" max="15" width="25.85546875" customWidth="1"/>
    <col min="16" max="16" width="21.28515625" customWidth="1"/>
    <col min="17" max="17" width="27.140625" customWidth="1"/>
    <col min="18" max="18" width="21.140625" customWidth="1"/>
    <col min="19" max="19" width="47.140625" customWidth="1"/>
    <col min="21" max="21" width="12.28515625" customWidth="1"/>
    <col min="22" max="22" width="19.28515625" customWidth="1"/>
    <col min="23" max="23" width="24.85546875" customWidth="1"/>
  </cols>
  <sheetData>
    <row r="1" spans="1:20" ht="44.25" customHeight="1" x14ac:dyDescent="0.25">
      <c r="A1" s="38" t="s">
        <v>889</v>
      </c>
      <c r="B1" s="44" t="s">
        <v>47</v>
      </c>
      <c r="C1" s="45" t="s">
        <v>893</v>
      </c>
      <c r="D1" s="44" t="s">
        <v>46</v>
      </c>
      <c r="E1" s="46" t="s">
        <v>894</v>
      </c>
      <c r="F1" s="46" t="s">
        <v>894</v>
      </c>
      <c r="G1" s="46" t="s">
        <v>894</v>
      </c>
      <c r="H1" s="46" t="s">
        <v>894</v>
      </c>
      <c r="I1" s="46" t="s">
        <v>894</v>
      </c>
      <c r="J1" s="46" t="s">
        <v>894</v>
      </c>
      <c r="K1" s="45" t="s">
        <v>894</v>
      </c>
      <c r="L1" s="4" t="s">
        <v>4</v>
      </c>
      <c r="M1" s="5" t="s">
        <v>196</v>
      </c>
      <c r="N1" s="39" t="s">
        <v>196</v>
      </c>
      <c r="O1" s="39" t="s">
        <v>196</v>
      </c>
      <c r="P1" s="39" t="s">
        <v>196</v>
      </c>
      <c r="Q1" s="39" t="s">
        <v>196</v>
      </c>
      <c r="R1" s="39" t="s">
        <v>196</v>
      </c>
      <c r="S1" s="40" t="s">
        <v>196</v>
      </c>
      <c r="T1" s="39" t="s">
        <v>892</v>
      </c>
    </row>
    <row r="2" spans="1:20" x14ac:dyDescent="0.25">
      <c r="A2" s="6" t="s">
        <v>1</v>
      </c>
      <c r="B2" s="34" t="s">
        <v>0</v>
      </c>
      <c r="C2" s="35" t="s">
        <v>37</v>
      </c>
      <c r="D2" s="34" t="s">
        <v>43</v>
      </c>
      <c r="E2" s="34" t="s">
        <v>53</v>
      </c>
      <c r="F2" s="34" t="s">
        <v>48</v>
      </c>
      <c r="G2" s="34" t="s">
        <v>59</v>
      </c>
      <c r="H2" s="34" t="s">
        <v>882</v>
      </c>
      <c r="I2" s="34" t="s">
        <v>45</v>
      </c>
      <c r="J2" s="34" t="s">
        <v>2</v>
      </c>
      <c r="K2" s="35" t="s">
        <v>3</v>
      </c>
      <c r="L2" s="35" t="s">
        <v>40</v>
      </c>
      <c r="M2" s="36" t="s">
        <v>58</v>
      </c>
      <c r="N2" s="37" t="s">
        <v>121</v>
      </c>
      <c r="O2" s="36" t="s">
        <v>55</v>
      </c>
      <c r="P2" s="37" t="s">
        <v>192</v>
      </c>
      <c r="Q2" s="37" t="s">
        <v>883</v>
      </c>
      <c r="R2" s="37" t="s">
        <v>189</v>
      </c>
      <c r="S2" s="41" t="s">
        <v>298</v>
      </c>
      <c r="T2" t="s">
        <v>299</v>
      </c>
    </row>
    <row r="3" spans="1:20" s="2" customFormat="1" ht="390" x14ac:dyDescent="0.25">
      <c r="A3" s="21" t="s">
        <v>890</v>
      </c>
      <c r="B3" s="8" t="s">
        <v>326</v>
      </c>
      <c r="C3" s="9" t="s">
        <v>498</v>
      </c>
      <c r="D3" s="10" t="s">
        <v>327</v>
      </c>
      <c r="E3" s="10" t="s">
        <v>18</v>
      </c>
      <c r="F3" s="10" t="s">
        <v>328</v>
      </c>
      <c r="G3" s="8" t="s">
        <v>329</v>
      </c>
      <c r="H3" s="8" t="s">
        <v>330</v>
      </c>
      <c r="I3" s="8" t="s">
        <v>331</v>
      </c>
      <c r="J3" s="8" t="s">
        <v>332</v>
      </c>
      <c r="K3" s="11" t="s">
        <v>335</v>
      </c>
      <c r="L3" s="48" t="s">
        <v>333</v>
      </c>
      <c r="M3" s="8" t="s">
        <v>334</v>
      </c>
      <c r="N3" s="8" t="s">
        <v>338</v>
      </c>
      <c r="O3" s="10" t="s">
        <v>56</v>
      </c>
      <c r="P3" s="8" t="s">
        <v>336</v>
      </c>
      <c r="Q3" s="8" t="s">
        <v>337</v>
      </c>
      <c r="R3" s="10" t="s">
        <v>190</v>
      </c>
      <c r="S3" s="11" t="s">
        <v>339</v>
      </c>
      <c r="T3" s="31" t="s">
        <v>884</v>
      </c>
    </row>
    <row r="4" spans="1:20" s="2" customFormat="1" ht="202.15" customHeight="1" x14ac:dyDescent="0.25">
      <c r="A4" s="21" t="s">
        <v>10</v>
      </c>
      <c r="B4" s="8" t="s">
        <v>340</v>
      </c>
      <c r="C4" s="11" t="s">
        <v>284</v>
      </c>
      <c r="D4" s="8" t="s">
        <v>341</v>
      </c>
      <c r="E4" s="8" t="s">
        <v>19</v>
      </c>
      <c r="F4" s="8" t="s">
        <v>346</v>
      </c>
      <c r="G4" s="8" t="s">
        <v>60</v>
      </c>
      <c r="H4" s="20" t="s">
        <v>324</v>
      </c>
      <c r="I4" s="8" t="s">
        <v>266</v>
      </c>
      <c r="J4" s="8" t="s">
        <v>342</v>
      </c>
      <c r="K4" s="11" t="s">
        <v>270</v>
      </c>
      <c r="L4" s="49" t="s">
        <v>435</v>
      </c>
      <c r="M4" s="8" t="s">
        <v>267</v>
      </c>
      <c r="N4" s="8" t="s">
        <v>269</v>
      </c>
      <c r="O4" s="8" t="s">
        <v>268</v>
      </c>
      <c r="P4" s="8" t="s">
        <v>343</v>
      </c>
      <c r="Q4" s="8" t="s">
        <v>344</v>
      </c>
      <c r="R4" s="8" t="s">
        <v>197</v>
      </c>
      <c r="S4" s="11" t="s">
        <v>314</v>
      </c>
      <c r="T4" s="31" t="s">
        <v>884</v>
      </c>
    </row>
    <row r="5" spans="1:20" s="2" customFormat="1" ht="127.15" customHeight="1" x14ac:dyDescent="0.25">
      <c r="A5" s="21" t="s">
        <v>5</v>
      </c>
      <c r="B5" s="31" t="s">
        <v>884</v>
      </c>
      <c r="C5" s="11" t="s">
        <v>345</v>
      </c>
      <c r="D5" s="8" t="s">
        <v>9</v>
      </c>
      <c r="E5" s="31" t="s">
        <v>884</v>
      </c>
      <c r="F5" s="8" t="s">
        <v>9</v>
      </c>
      <c r="G5" s="31" t="s">
        <v>884</v>
      </c>
      <c r="H5" s="8" t="s">
        <v>6</v>
      </c>
      <c r="I5" s="8" t="s">
        <v>126</v>
      </c>
      <c r="J5" s="8" t="s">
        <v>57</v>
      </c>
      <c r="K5" s="11" t="s">
        <v>186</v>
      </c>
      <c r="L5" s="49" t="s">
        <v>22</v>
      </c>
      <c r="M5" s="31" t="s">
        <v>884</v>
      </c>
      <c r="N5" s="8" t="s">
        <v>248</v>
      </c>
      <c r="O5" s="31" t="s">
        <v>884</v>
      </c>
      <c r="P5" s="31" t="s">
        <v>884</v>
      </c>
      <c r="Q5" s="31" t="s">
        <v>884</v>
      </c>
      <c r="R5" s="31" t="s">
        <v>884</v>
      </c>
      <c r="S5" s="32" t="s">
        <v>884</v>
      </c>
      <c r="T5" s="31" t="s">
        <v>884</v>
      </c>
    </row>
    <row r="6" spans="1:20" s="2" customFormat="1" x14ac:dyDescent="0.25">
      <c r="A6" s="21" t="s">
        <v>8</v>
      </c>
      <c r="B6" s="8" t="s">
        <v>14</v>
      </c>
      <c r="C6" s="32" t="s">
        <v>884</v>
      </c>
      <c r="D6" s="31" t="s">
        <v>884</v>
      </c>
      <c r="E6" s="31" t="s">
        <v>884</v>
      </c>
      <c r="F6" s="31" t="s">
        <v>884</v>
      </c>
      <c r="G6" s="31" t="s">
        <v>884</v>
      </c>
      <c r="H6" s="8" t="s">
        <v>7</v>
      </c>
      <c r="I6" s="31" t="s">
        <v>884</v>
      </c>
      <c r="J6" s="31" t="s">
        <v>884</v>
      </c>
      <c r="K6" s="31" t="s">
        <v>884</v>
      </c>
      <c r="L6" s="53" t="s">
        <v>884</v>
      </c>
      <c r="M6" s="31" t="s">
        <v>884</v>
      </c>
      <c r="N6" s="31" t="s">
        <v>884</v>
      </c>
      <c r="O6" s="31" t="s">
        <v>884</v>
      </c>
      <c r="P6" s="31" t="s">
        <v>884</v>
      </c>
      <c r="Q6" s="31" t="s">
        <v>884</v>
      </c>
      <c r="R6" s="31" t="s">
        <v>884</v>
      </c>
      <c r="S6" s="32" t="s">
        <v>884</v>
      </c>
      <c r="T6" s="31" t="s">
        <v>884</v>
      </c>
    </row>
    <row r="7" spans="1:20" s="1" customFormat="1" ht="30" x14ac:dyDescent="0.25">
      <c r="A7" s="21" t="s">
        <v>16</v>
      </c>
      <c r="B7" s="12" t="s">
        <v>17</v>
      </c>
      <c r="C7" s="32" t="s">
        <v>884</v>
      </c>
      <c r="D7" s="31" t="s">
        <v>884</v>
      </c>
      <c r="E7" s="31" t="s">
        <v>884</v>
      </c>
      <c r="F7" s="31" t="s">
        <v>884</v>
      </c>
      <c r="G7" s="31" t="s">
        <v>884</v>
      </c>
      <c r="H7" s="31" t="s">
        <v>884</v>
      </c>
      <c r="I7" s="31" t="s">
        <v>884</v>
      </c>
      <c r="J7" s="31" t="s">
        <v>884</v>
      </c>
      <c r="K7" s="13" t="s">
        <v>187</v>
      </c>
      <c r="L7" s="54" t="s">
        <v>884</v>
      </c>
      <c r="M7" s="31" t="s">
        <v>884</v>
      </c>
      <c r="N7" s="31" t="s">
        <v>884</v>
      </c>
      <c r="O7" s="31" t="s">
        <v>884</v>
      </c>
      <c r="P7" s="31" t="s">
        <v>884</v>
      </c>
      <c r="Q7" s="31" t="s">
        <v>884</v>
      </c>
      <c r="R7" s="31" t="s">
        <v>884</v>
      </c>
      <c r="S7" s="32" t="s">
        <v>884</v>
      </c>
      <c r="T7" s="31" t="s">
        <v>884</v>
      </c>
    </row>
    <row r="8" spans="1:20" s="3" customFormat="1" ht="75" x14ac:dyDescent="0.25">
      <c r="A8" s="21" t="s">
        <v>136</v>
      </c>
      <c r="B8" s="31" t="s">
        <v>884</v>
      </c>
      <c r="C8" s="15" t="s">
        <v>15</v>
      </c>
      <c r="D8" s="14" t="s">
        <v>11</v>
      </c>
      <c r="E8" s="31" t="s">
        <v>884</v>
      </c>
      <c r="F8" s="14" t="s">
        <v>11</v>
      </c>
      <c r="G8" s="31" t="s">
        <v>884</v>
      </c>
      <c r="H8" s="14" t="s">
        <v>12</v>
      </c>
      <c r="I8" s="31" t="s">
        <v>884</v>
      </c>
      <c r="J8" s="14" t="s">
        <v>13</v>
      </c>
      <c r="K8" s="15" t="s">
        <v>194</v>
      </c>
      <c r="L8" s="53" t="s">
        <v>884</v>
      </c>
      <c r="M8" s="31" t="s">
        <v>884</v>
      </c>
      <c r="N8" s="31" t="s">
        <v>884</v>
      </c>
      <c r="O8" s="31" t="s">
        <v>884</v>
      </c>
      <c r="P8" s="31" t="s">
        <v>884</v>
      </c>
      <c r="Q8" s="31" t="s">
        <v>884</v>
      </c>
      <c r="R8" s="31" t="s">
        <v>884</v>
      </c>
      <c r="S8" s="32" t="s">
        <v>884</v>
      </c>
      <c r="T8" s="31" t="s">
        <v>884</v>
      </c>
    </row>
    <row r="9" spans="1:20" s="2" customFormat="1" ht="334.15" customHeight="1" thickBot="1" x14ac:dyDescent="0.3">
      <c r="A9" s="22" t="s">
        <v>120</v>
      </c>
      <c r="B9" s="16" t="s">
        <v>895</v>
      </c>
      <c r="C9" s="16" t="s">
        <v>84</v>
      </c>
      <c r="D9" s="55" t="s">
        <v>884</v>
      </c>
      <c r="E9" s="55" t="s">
        <v>884</v>
      </c>
      <c r="F9" s="55" t="s">
        <v>884</v>
      </c>
      <c r="G9" s="55" t="s">
        <v>884</v>
      </c>
      <c r="H9" s="16" t="s">
        <v>347</v>
      </c>
      <c r="I9" s="16" t="s">
        <v>348</v>
      </c>
      <c r="J9" s="16" t="s">
        <v>349</v>
      </c>
      <c r="K9" s="47" t="s">
        <v>193</v>
      </c>
      <c r="L9" s="50" t="s">
        <v>217</v>
      </c>
      <c r="M9" s="55" t="s">
        <v>884</v>
      </c>
      <c r="N9" s="16" t="s">
        <v>350</v>
      </c>
      <c r="O9" s="55" t="s">
        <v>884</v>
      </c>
      <c r="P9" s="56" t="s">
        <v>884</v>
      </c>
      <c r="Q9" s="28" t="s">
        <v>288</v>
      </c>
      <c r="R9" s="56" t="s">
        <v>884</v>
      </c>
      <c r="S9" s="42" t="s">
        <v>433</v>
      </c>
      <c r="T9" s="31" t="s">
        <v>884</v>
      </c>
    </row>
    <row r="10" spans="1:20" x14ac:dyDescent="0.25">
      <c r="A10" s="57" t="s">
        <v>20</v>
      </c>
      <c r="B10" s="58" t="s">
        <v>0</v>
      </c>
      <c r="C10" s="58" t="s">
        <v>37</v>
      </c>
      <c r="D10" s="58" t="s">
        <v>43</v>
      </c>
      <c r="E10" s="58" t="s">
        <v>885</v>
      </c>
      <c r="F10" s="58" t="s">
        <v>886</v>
      </c>
      <c r="G10" s="58" t="s">
        <v>887</v>
      </c>
      <c r="H10" s="58" t="s">
        <v>888</v>
      </c>
      <c r="I10" s="58" t="s">
        <v>45</v>
      </c>
      <c r="J10" s="58" t="s">
        <v>2</v>
      </c>
      <c r="K10" s="58" t="s">
        <v>3</v>
      </c>
      <c r="L10" s="58" t="s">
        <v>40</v>
      </c>
      <c r="M10" s="58" t="s">
        <v>58</v>
      </c>
      <c r="N10" s="58" t="s">
        <v>121</v>
      </c>
      <c r="O10" s="58" t="s">
        <v>55</v>
      </c>
      <c r="P10" s="58" t="s">
        <v>192</v>
      </c>
      <c r="Q10" s="58" t="s">
        <v>883</v>
      </c>
      <c r="R10" s="58" t="s">
        <v>189</v>
      </c>
      <c r="S10" s="59" t="s">
        <v>298</v>
      </c>
      <c r="T10" s="31" t="s">
        <v>884</v>
      </c>
    </row>
    <row r="11" spans="1:20" x14ac:dyDescent="0.25">
      <c r="A11" s="7">
        <v>1</v>
      </c>
      <c r="B11" s="31" t="s">
        <v>884</v>
      </c>
      <c r="C11" s="31" t="s">
        <v>884</v>
      </c>
      <c r="D11" s="31" t="s">
        <v>884</v>
      </c>
      <c r="E11" s="31" t="s">
        <v>884</v>
      </c>
      <c r="F11" s="31" t="s">
        <v>884</v>
      </c>
      <c r="G11" s="31" t="s">
        <v>884</v>
      </c>
      <c r="H11" s="31" t="s">
        <v>884</v>
      </c>
      <c r="I11" s="31" t="s">
        <v>884</v>
      </c>
      <c r="J11" s="31" t="s">
        <v>884</v>
      </c>
      <c r="K11" s="31" t="s">
        <v>884</v>
      </c>
      <c r="L11" s="31" t="s">
        <v>884</v>
      </c>
      <c r="M11" s="31" t="s">
        <v>884</v>
      </c>
      <c r="N11" s="31" t="s">
        <v>884</v>
      </c>
      <c r="O11" s="31" t="s">
        <v>884</v>
      </c>
      <c r="P11" s="31" t="s">
        <v>884</v>
      </c>
      <c r="Q11" s="17" t="s">
        <v>293</v>
      </c>
      <c r="R11" s="31" t="s">
        <v>884</v>
      </c>
      <c r="S11" s="32" t="s">
        <v>884</v>
      </c>
      <c r="T11">
        <f>COUNTIFS(Tabelle13[[#This Row],[Regional States]:[Empire]],"&lt;&gt;NA")</f>
        <v>1</v>
      </c>
    </row>
    <row r="12" spans="1:20" x14ac:dyDescent="0.25">
      <c r="A12" s="7">
        <v>2</v>
      </c>
      <c r="B12" s="17" t="s">
        <v>21</v>
      </c>
      <c r="C12" s="31" t="s">
        <v>884</v>
      </c>
      <c r="D12" s="31" t="s">
        <v>884</v>
      </c>
      <c r="E12" s="31" t="s">
        <v>884</v>
      </c>
      <c r="F12" s="31" t="s">
        <v>884</v>
      </c>
      <c r="G12" s="31" t="s">
        <v>884</v>
      </c>
      <c r="H12" s="31" t="s">
        <v>884</v>
      </c>
      <c r="I12" s="31" t="s">
        <v>884</v>
      </c>
      <c r="J12" s="31" t="s">
        <v>884</v>
      </c>
      <c r="K12" s="31" t="s">
        <v>884</v>
      </c>
      <c r="L12" s="31" t="s">
        <v>884</v>
      </c>
      <c r="M12" s="31" t="s">
        <v>884</v>
      </c>
      <c r="N12" s="31" t="s">
        <v>884</v>
      </c>
      <c r="O12" s="31" t="s">
        <v>884</v>
      </c>
      <c r="P12" s="31" t="s">
        <v>884</v>
      </c>
      <c r="Q12" s="31" t="s">
        <v>884</v>
      </c>
      <c r="R12" s="31" t="s">
        <v>884</v>
      </c>
      <c r="S12" s="32" t="s">
        <v>884</v>
      </c>
      <c r="T12">
        <f>COUNTIFS(Tabelle13[[#This Row],[Regional States]:[Empire]],"&lt;&gt;NA")</f>
        <v>1</v>
      </c>
    </row>
    <row r="13" spans="1:20" x14ac:dyDescent="0.25">
      <c r="A13" s="7">
        <v>3</v>
      </c>
      <c r="B13" s="17" t="s">
        <v>351</v>
      </c>
      <c r="C13" s="31" t="s">
        <v>884</v>
      </c>
      <c r="D13" s="31" t="s">
        <v>884</v>
      </c>
      <c r="E13" s="31" t="s">
        <v>884</v>
      </c>
      <c r="F13" s="31" t="s">
        <v>884</v>
      </c>
      <c r="G13" s="31" t="s">
        <v>884</v>
      </c>
      <c r="H13" s="31" t="s">
        <v>884</v>
      </c>
      <c r="I13" s="31" t="s">
        <v>884</v>
      </c>
      <c r="J13" s="31" t="s">
        <v>884</v>
      </c>
      <c r="K13" s="31" t="s">
        <v>884</v>
      </c>
      <c r="L13" s="31" t="s">
        <v>884</v>
      </c>
      <c r="M13" s="31" t="s">
        <v>884</v>
      </c>
      <c r="N13" s="31" t="s">
        <v>884</v>
      </c>
      <c r="O13" s="31" t="s">
        <v>884</v>
      </c>
      <c r="P13" s="31" t="s">
        <v>884</v>
      </c>
      <c r="Q13" s="31" t="s">
        <v>884</v>
      </c>
      <c r="R13" s="31" t="s">
        <v>884</v>
      </c>
      <c r="S13" s="32" t="s">
        <v>884</v>
      </c>
      <c r="T13">
        <f>COUNTIFS(Tabelle13[[#This Row],[Regional States]:[Empire]],"&lt;&gt;NA")</f>
        <v>1</v>
      </c>
    </row>
    <row r="14" spans="1:20" x14ac:dyDescent="0.25">
      <c r="A14" s="7">
        <v>4</v>
      </c>
      <c r="B14" s="17" t="s">
        <v>23</v>
      </c>
      <c r="C14" s="31" t="s">
        <v>884</v>
      </c>
      <c r="D14" s="31" t="s">
        <v>884</v>
      </c>
      <c r="E14" s="31" t="s">
        <v>884</v>
      </c>
      <c r="F14" s="31" t="s">
        <v>884</v>
      </c>
      <c r="G14" s="31" t="s">
        <v>884</v>
      </c>
      <c r="H14" s="31" t="s">
        <v>884</v>
      </c>
      <c r="I14" s="31" t="s">
        <v>884</v>
      </c>
      <c r="J14" s="31" t="s">
        <v>884</v>
      </c>
      <c r="K14" s="31" t="s">
        <v>884</v>
      </c>
      <c r="L14" s="31" t="s">
        <v>884</v>
      </c>
      <c r="M14" s="31" t="s">
        <v>884</v>
      </c>
      <c r="N14" s="31" t="s">
        <v>884</v>
      </c>
      <c r="O14" s="31" t="s">
        <v>884</v>
      </c>
      <c r="P14" s="31" t="s">
        <v>884</v>
      </c>
      <c r="Q14" s="31" t="s">
        <v>884</v>
      </c>
      <c r="R14" s="31" t="s">
        <v>884</v>
      </c>
      <c r="S14" s="32" t="s">
        <v>884</v>
      </c>
      <c r="T14">
        <f>COUNTIFS(Tabelle13[[#This Row],[Regional States]:[Empire]],"&lt;&gt;NA")</f>
        <v>1</v>
      </c>
    </row>
    <row r="15" spans="1:20" x14ac:dyDescent="0.25">
      <c r="A15" s="7">
        <v>5</v>
      </c>
      <c r="B15" s="17" t="s">
        <v>42</v>
      </c>
      <c r="C15" s="31" t="s">
        <v>884</v>
      </c>
      <c r="D15" s="31" t="s">
        <v>884</v>
      </c>
      <c r="E15" s="31" t="s">
        <v>884</v>
      </c>
      <c r="F15" s="31" t="s">
        <v>884</v>
      </c>
      <c r="G15" s="31" t="s">
        <v>884</v>
      </c>
      <c r="H15" s="31" t="s">
        <v>884</v>
      </c>
      <c r="I15" s="31" t="s">
        <v>884</v>
      </c>
      <c r="J15" s="31" t="s">
        <v>884</v>
      </c>
      <c r="K15" s="31" t="s">
        <v>884</v>
      </c>
      <c r="L15" s="31" t="s">
        <v>884</v>
      </c>
      <c r="M15" s="31" t="s">
        <v>884</v>
      </c>
      <c r="N15" s="31" t="s">
        <v>884</v>
      </c>
      <c r="O15" s="31" t="s">
        <v>884</v>
      </c>
      <c r="P15" s="31" t="s">
        <v>884</v>
      </c>
      <c r="Q15" s="31" t="s">
        <v>884</v>
      </c>
      <c r="R15" s="31" t="s">
        <v>884</v>
      </c>
      <c r="S15" s="32" t="s">
        <v>884</v>
      </c>
      <c r="T15">
        <f>COUNTIFS(Tabelle13[[#This Row],[Regional States]:[Empire]],"&lt;&gt;NA")</f>
        <v>1</v>
      </c>
    </row>
    <row r="16" spans="1:20" x14ac:dyDescent="0.25">
      <c r="A16" s="7">
        <v>6</v>
      </c>
      <c r="B16" s="18" t="s">
        <v>352</v>
      </c>
      <c r="C16" s="31" t="s">
        <v>884</v>
      </c>
      <c r="D16" s="31" t="s">
        <v>884</v>
      </c>
      <c r="E16" s="31" t="s">
        <v>884</v>
      </c>
      <c r="F16" s="31" t="s">
        <v>884</v>
      </c>
      <c r="G16" s="31" t="s">
        <v>884</v>
      </c>
      <c r="H16" s="31" t="s">
        <v>884</v>
      </c>
      <c r="I16" s="31" t="s">
        <v>884</v>
      </c>
      <c r="J16" s="31" t="s">
        <v>884</v>
      </c>
      <c r="K16" s="31" t="s">
        <v>884</v>
      </c>
      <c r="L16" s="31" t="s">
        <v>884</v>
      </c>
      <c r="M16" s="31" t="s">
        <v>884</v>
      </c>
      <c r="N16" s="31" t="s">
        <v>884</v>
      </c>
      <c r="O16" s="31" t="s">
        <v>884</v>
      </c>
      <c r="P16" s="31" t="s">
        <v>884</v>
      </c>
      <c r="Q16" s="31" t="s">
        <v>884</v>
      </c>
      <c r="R16" s="31" t="s">
        <v>884</v>
      </c>
      <c r="S16" s="32" t="s">
        <v>884</v>
      </c>
      <c r="T16">
        <f>COUNTIFS(Tabelle13[[#This Row],[Regional States]:[Empire]],"&lt;&gt;NA")</f>
        <v>1</v>
      </c>
    </row>
    <row r="17" spans="1:20" x14ac:dyDescent="0.25">
      <c r="A17" s="7">
        <v>7</v>
      </c>
      <c r="B17" s="18" t="s">
        <v>434</v>
      </c>
      <c r="C17" s="31" t="s">
        <v>884</v>
      </c>
      <c r="D17" s="31" t="s">
        <v>884</v>
      </c>
      <c r="E17" s="31" t="s">
        <v>884</v>
      </c>
      <c r="F17" s="31" t="s">
        <v>884</v>
      </c>
      <c r="G17" s="31" t="s">
        <v>884</v>
      </c>
      <c r="H17" s="31" t="s">
        <v>884</v>
      </c>
      <c r="I17" s="31" t="s">
        <v>884</v>
      </c>
      <c r="J17" s="31" t="s">
        <v>884</v>
      </c>
      <c r="K17" s="31" t="s">
        <v>884</v>
      </c>
      <c r="L17" s="31" t="s">
        <v>884</v>
      </c>
      <c r="M17" s="31" t="s">
        <v>884</v>
      </c>
      <c r="N17" s="31" t="s">
        <v>884</v>
      </c>
      <c r="O17" s="31" t="s">
        <v>884</v>
      </c>
      <c r="P17" s="31" t="s">
        <v>884</v>
      </c>
      <c r="Q17" s="31" t="s">
        <v>884</v>
      </c>
      <c r="R17" s="31" t="s">
        <v>884</v>
      </c>
      <c r="S17" s="32" t="s">
        <v>884</v>
      </c>
      <c r="T17">
        <f>COUNTIFS(Tabelle13[[#This Row],[Regional States]:[Empire]],"&lt;&gt;NA")</f>
        <v>1</v>
      </c>
    </row>
    <row r="18" spans="1:20" x14ac:dyDescent="0.25">
      <c r="A18" s="7">
        <v>8</v>
      </c>
      <c r="B18" s="17" t="s">
        <v>353</v>
      </c>
      <c r="C18" s="31" t="s">
        <v>884</v>
      </c>
      <c r="D18" s="31" t="s">
        <v>884</v>
      </c>
      <c r="E18" s="31" t="s">
        <v>884</v>
      </c>
      <c r="F18" s="31" t="s">
        <v>884</v>
      </c>
      <c r="G18" s="31" t="s">
        <v>884</v>
      </c>
      <c r="H18" s="31" t="s">
        <v>884</v>
      </c>
      <c r="I18" s="31" t="s">
        <v>884</v>
      </c>
      <c r="J18" s="31" t="s">
        <v>884</v>
      </c>
      <c r="K18" s="31" t="s">
        <v>884</v>
      </c>
      <c r="L18" s="31" t="s">
        <v>884</v>
      </c>
      <c r="M18" s="31" t="s">
        <v>884</v>
      </c>
      <c r="N18" s="31" t="s">
        <v>884</v>
      </c>
      <c r="O18" s="31" t="s">
        <v>884</v>
      </c>
      <c r="P18" s="31" t="s">
        <v>884</v>
      </c>
      <c r="Q18" s="31" t="s">
        <v>884</v>
      </c>
      <c r="R18" s="31" t="s">
        <v>884</v>
      </c>
      <c r="S18" s="32" t="s">
        <v>884</v>
      </c>
      <c r="T18">
        <f>COUNTIFS(Tabelle13[[#This Row],[Regional States]:[Empire]],"&lt;&gt;NA")</f>
        <v>1</v>
      </c>
    </row>
    <row r="19" spans="1:20" x14ac:dyDescent="0.25">
      <c r="A19" s="7">
        <v>9</v>
      </c>
      <c r="B19" s="17" t="s">
        <v>354</v>
      </c>
      <c r="C19" s="31" t="s">
        <v>884</v>
      </c>
      <c r="D19" s="31" t="s">
        <v>884</v>
      </c>
      <c r="E19" s="31" t="s">
        <v>884</v>
      </c>
      <c r="F19" s="31" t="s">
        <v>884</v>
      </c>
      <c r="G19" s="31" t="s">
        <v>884</v>
      </c>
      <c r="H19" s="31" t="s">
        <v>884</v>
      </c>
      <c r="I19" s="31" t="s">
        <v>884</v>
      </c>
      <c r="J19" s="31" t="s">
        <v>884</v>
      </c>
      <c r="K19" s="31" t="s">
        <v>884</v>
      </c>
      <c r="L19" s="31" t="s">
        <v>884</v>
      </c>
      <c r="M19" s="31" t="s">
        <v>884</v>
      </c>
      <c r="N19" s="31" t="s">
        <v>884</v>
      </c>
      <c r="O19" s="31" t="s">
        <v>884</v>
      </c>
      <c r="P19" s="31" t="s">
        <v>884</v>
      </c>
      <c r="Q19" s="31" t="s">
        <v>884</v>
      </c>
      <c r="R19" s="31" t="s">
        <v>884</v>
      </c>
      <c r="S19" s="32" t="s">
        <v>884</v>
      </c>
      <c r="T19">
        <f>COUNTIFS(Tabelle13[[#This Row],[Regional States]:[Empire]],"&lt;&gt;NA")</f>
        <v>1</v>
      </c>
    </row>
    <row r="20" spans="1:20" x14ac:dyDescent="0.25">
      <c r="A20" s="7">
        <v>10</v>
      </c>
      <c r="B20" s="18" t="s">
        <v>355</v>
      </c>
      <c r="C20" s="31" t="s">
        <v>884</v>
      </c>
      <c r="D20" s="31" t="s">
        <v>884</v>
      </c>
      <c r="E20" s="31" t="s">
        <v>884</v>
      </c>
      <c r="F20" s="31" t="s">
        <v>884</v>
      </c>
      <c r="G20" s="31" t="s">
        <v>884</v>
      </c>
      <c r="H20" s="18" t="s">
        <v>355</v>
      </c>
      <c r="I20" s="31" t="s">
        <v>884</v>
      </c>
      <c r="J20" s="31" t="s">
        <v>884</v>
      </c>
      <c r="K20" s="31" t="s">
        <v>884</v>
      </c>
      <c r="L20" s="31" t="s">
        <v>884</v>
      </c>
      <c r="M20" s="31" t="s">
        <v>884</v>
      </c>
      <c r="N20" s="31" t="s">
        <v>884</v>
      </c>
      <c r="O20" s="31" t="s">
        <v>884</v>
      </c>
      <c r="P20" s="31" t="s">
        <v>884</v>
      </c>
      <c r="Q20" s="31" t="s">
        <v>884</v>
      </c>
      <c r="R20" s="31" t="s">
        <v>884</v>
      </c>
      <c r="S20" s="32" t="s">
        <v>884</v>
      </c>
      <c r="T20">
        <f>COUNTIFS(Tabelle13[[#This Row],[Regional States]:[Empire]],"&lt;&gt;NA")</f>
        <v>2</v>
      </c>
    </row>
    <row r="21" spans="1:20" x14ac:dyDescent="0.25">
      <c r="A21" s="7">
        <v>11</v>
      </c>
      <c r="B21" s="18" t="s">
        <v>30</v>
      </c>
      <c r="C21" s="31" t="s">
        <v>884</v>
      </c>
      <c r="D21" s="31" t="s">
        <v>884</v>
      </c>
      <c r="E21" s="31" t="s">
        <v>884</v>
      </c>
      <c r="F21" s="31" t="s">
        <v>884</v>
      </c>
      <c r="G21" s="31" t="s">
        <v>884</v>
      </c>
      <c r="H21" s="31" t="s">
        <v>884</v>
      </c>
      <c r="I21" s="31" t="s">
        <v>884</v>
      </c>
      <c r="J21" s="31" t="s">
        <v>884</v>
      </c>
      <c r="K21" s="31" t="s">
        <v>884</v>
      </c>
      <c r="L21" s="31" t="s">
        <v>884</v>
      </c>
      <c r="M21" s="31" t="s">
        <v>884</v>
      </c>
      <c r="N21" s="31" t="s">
        <v>884</v>
      </c>
      <c r="O21" s="31" t="s">
        <v>884</v>
      </c>
      <c r="P21" s="31" t="s">
        <v>884</v>
      </c>
      <c r="Q21" s="31" t="s">
        <v>884</v>
      </c>
      <c r="R21" s="31" t="s">
        <v>884</v>
      </c>
      <c r="S21" s="32" t="s">
        <v>884</v>
      </c>
      <c r="T21">
        <f>COUNTIFS(Tabelle13[[#This Row],[Regional States]:[Empire]],"&lt;&gt;NA")</f>
        <v>1</v>
      </c>
    </row>
    <row r="22" spans="1:20" x14ac:dyDescent="0.25">
      <c r="A22" s="7">
        <v>12</v>
      </c>
      <c r="B22" s="17" t="s">
        <v>31</v>
      </c>
      <c r="C22" s="31" t="s">
        <v>884</v>
      </c>
      <c r="D22" s="31" t="s">
        <v>884</v>
      </c>
      <c r="E22" s="31" t="s">
        <v>884</v>
      </c>
      <c r="F22" s="31" t="s">
        <v>884</v>
      </c>
      <c r="G22" s="31" t="s">
        <v>884</v>
      </c>
      <c r="H22" s="31" t="s">
        <v>884</v>
      </c>
      <c r="I22" s="31" t="s">
        <v>884</v>
      </c>
      <c r="J22" s="31" t="s">
        <v>884</v>
      </c>
      <c r="K22" s="31" t="s">
        <v>884</v>
      </c>
      <c r="L22" s="31" t="s">
        <v>884</v>
      </c>
      <c r="M22" s="31" t="s">
        <v>884</v>
      </c>
      <c r="N22" s="31" t="s">
        <v>884</v>
      </c>
      <c r="O22" s="31" t="s">
        <v>884</v>
      </c>
      <c r="P22" s="31" t="s">
        <v>884</v>
      </c>
      <c r="Q22" s="31" t="s">
        <v>884</v>
      </c>
      <c r="R22" s="31" t="s">
        <v>884</v>
      </c>
      <c r="S22" s="32" t="s">
        <v>884</v>
      </c>
      <c r="T22">
        <f>COUNTIFS(Tabelle13[[#This Row],[Regional States]:[Empire]],"&lt;&gt;NA")</f>
        <v>1</v>
      </c>
    </row>
    <row r="23" spans="1:20" x14ac:dyDescent="0.25">
      <c r="A23" s="7">
        <v>13</v>
      </c>
      <c r="B23" s="17" t="s">
        <v>357</v>
      </c>
      <c r="C23" s="31" t="s">
        <v>884</v>
      </c>
      <c r="D23" s="31" t="s">
        <v>884</v>
      </c>
      <c r="E23" s="31" t="s">
        <v>884</v>
      </c>
      <c r="F23" s="31" t="s">
        <v>884</v>
      </c>
      <c r="G23" s="31" t="s">
        <v>884</v>
      </c>
      <c r="H23" s="31" t="s">
        <v>884</v>
      </c>
      <c r="I23" s="31" t="s">
        <v>884</v>
      </c>
      <c r="J23" s="31" t="s">
        <v>884</v>
      </c>
      <c r="K23" s="31" t="s">
        <v>884</v>
      </c>
      <c r="L23" s="31" t="s">
        <v>884</v>
      </c>
      <c r="M23" s="31" t="s">
        <v>884</v>
      </c>
      <c r="N23" s="31" t="s">
        <v>884</v>
      </c>
      <c r="O23" s="31" t="s">
        <v>884</v>
      </c>
      <c r="P23" s="31" t="s">
        <v>884</v>
      </c>
      <c r="Q23" s="31" t="s">
        <v>884</v>
      </c>
      <c r="R23" s="31" t="s">
        <v>884</v>
      </c>
      <c r="S23" s="32" t="s">
        <v>884</v>
      </c>
      <c r="T23">
        <f>COUNTIFS(Tabelle13[[#This Row],[Regional States]:[Empire]],"&lt;&gt;NA")</f>
        <v>1</v>
      </c>
    </row>
    <row r="24" spans="1:20" x14ac:dyDescent="0.25">
      <c r="A24" s="7">
        <v>14</v>
      </c>
      <c r="B24" s="17" t="s">
        <v>356</v>
      </c>
      <c r="C24" s="31" t="s">
        <v>884</v>
      </c>
      <c r="D24" s="31" t="s">
        <v>884</v>
      </c>
      <c r="E24" s="31" t="s">
        <v>884</v>
      </c>
      <c r="F24" s="31" t="s">
        <v>884</v>
      </c>
      <c r="G24" s="31" t="s">
        <v>884</v>
      </c>
      <c r="H24" s="31" t="s">
        <v>884</v>
      </c>
      <c r="I24" s="31" t="s">
        <v>884</v>
      </c>
      <c r="J24" s="31" t="s">
        <v>884</v>
      </c>
      <c r="K24" s="31" t="s">
        <v>884</v>
      </c>
      <c r="L24" s="31" t="s">
        <v>884</v>
      </c>
      <c r="M24" s="31" t="s">
        <v>884</v>
      </c>
      <c r="N24" s="31" t="s">
        <v>884</v>
      </c>
      <c r="O24" s="31" t="s">
        <v>884</v>
      </c>
      <c r="P24" s="31" t="s">
        <v>884</v>
      </c>
      <c r="Q24" s="31" t="s">
        <v>884</v>
      </c>
      <c r="R24" s="31" t="s">
        <v>884</v>
      </c>
      <c r="S24" s="32" t="s">
        <v>884</v>
      </c>
      <c r="T24">
        <f>COUNTIFS(Tabelle13[[#This Row],[Regional States]:[Empire]],"&lt;&gt;NA")</f>
        <v>1</v>
      </c>
    </row>
    <row r="25" spans="1:20" x14ac:dyDescent="0.25">
      <c r="A25" s="7">
        <v>15</v>
      </c>
      <c r="B25" s="17" t="s">
        <v>358</v>
      </c>
      <c r="C25" s="31" t="s">
        <v>884</v>
      </c>
      <c r="D25" s="31" t="s">
        <v>884</v>
      </c>
      <c r="E25" s="31" t="s">
        <v>884</v>
      </c>
      <c r="F25" s="31" t="s">
        <v>884</v>
      </c>
      <c r="G25" s="31" t="s">
        <v>884</v>
      </c>
      <c r="H25" s="31" t="s">
        <v>884</v>
      </c>
      <c r="I25" s="31" t="s">
        <v>884</v>
      </c>
      <c r="J25" s="31" t="s">
        <v>884</v>
      </c>
      <c r="K25" s="31" t="s">
        <v>884</v>
      </c>
      <c r="L25" s="31" t="s">
        <v>884</v>
      </c>
      <c r="M25" s="31" t="s">
        <v>884</v>
      </c>
      <c r="N25" s="31" t="s">
        <v>884</v>
      </c>
      <c r="O25" s="31" t="s">
        <v>884</v>
      </c>
      <c r="P25" s="31" t="s">
        <v>884</v>
      </c>
      <c r="Q25" s="31" t="s">
        <v>884</v>
      </c>
      <c r="R25" s="31" t="s">
        <v>884</v>
      </c>
      <c r="S25" s="32" t="s">
        <v>884</v>
      </c>
      <c r="T25">
        <f>COUNTIFS(Tabelle13[[#This Row],[Regional States]:[Empire]],"&lt;&gt;NA")</f>
        <v>1</v>
      </c>
    </row>
    <row r="26" spans="1:20" x14ac:dyDescent="0.25">
      <c r="A26" s="7">
        <v>16</v>
      </c>
      <c r="B26" s="31" t="s">
        <v>884</v>
      </c>
      <c r="C26" s="17" t="s">
        <v>107</v>
      </c>
      <c r="D26" s="31" t="s">
        <v>884</v>
      </c>
      <c r="E26" s="31" t="s">
        <v>884</v>
      </c>
      <c r="F26" s="31" t="s">
        <v>884</v>
      </c>
      <c r="G26" s="31" t="s">
        <v>884</v>
      </c>
      <c r="H26" s="17" t="s">
        <v>62</v>
      </c>
      <c r="I26" s="31" t="s">
        <v>884</v>
      </c>
      <c r="J26" s="31" t="s">
        <v>884</v>
      </c>
      <c r="K26" s="31" t="s">
        <v>884</v>
      </c>
      <c r="L26" s="31" t="s">
        <v>884</v>
      </c>
      <c r="M26" s="31" t="s">
        <v>884</v>
      </c>
      <c r="N26" s="31" t="s">
        <v>884</v>
      </c>
      <c r="O26" s="31" t="s">
        <v>884</v>
      </c>
      <c r="P26" s="31" t="s">
        <v>884</v>
      </c>
      <c r="Q26" s="31" t="s">
        <v>884</v>
      </c>
      <c r="R26" s="31" t="s">
        <v>884</v>
      </c>
      <c r="S26" s="32" t="s">
        <v>884</v>
      </c>
      <c r="T26">
        <f>COUNTIFS(Tabelle13[[#This Row],[Regional States]:[Empire]],"&lt;&gt;NA")</f>
        <v>2</v>
      </c>
    </row>
    <row r="27" spans="1:20" x14ac:dyDescent="0.25">
      <c r="A27" s="7">
        <v>17</v>
      </c>
      <c r="B27" s="31" t="s">
        <v>884</v>
      </c>
      <c r="C27" s="31" t="s">
        <v>884</v>
      </c>
      <c r="D27" s="31" t="s">
        <v>884</v>
      </c>
      <c r="E27" s="31" t="s">
        <v>884</v>
      </c>
      <c r="F27" s="31" t="s">
        <v>884</v>
      </c>
      <c r="G27" s="31" t="s">
        <v>884</v>
      </c>
      <c r="H27" s="17" t="s">
        <v>118</v>
      </c>
      <c r="I27" s="31" t="s">
        <v>884</v>
      </c>
      <c r="J27" s="31" t="s">
        <v>884</v>
      </c>
      <c r="K27" s="31" t="s">
        <v>884</v>
      </c>
      <c r="L27" s="31" t="s">
        <v>884</v>
      </c>
      <c r="M27" s="31" t="s">
        <v>884</v>
      </c>
      <c r="N27" s="31" t="s">
        <v>884</v>
      </c>
      <c r="O27" s="31" t="s">
        <v>884</v>
      </c>
      <c r="P27" s="31" t="s">
        <v>884</v>
      </c>
      <c r="Q27" s="31" t="s">
        <v>884</v>
      </c>
      <c r="R27" s="31" t="s">
        <v>884</v>
      </c>
      <c r="S27" s="32" t="s">
        <v>884</v>
      </c>
      <c r="T27">
        <f>COUNTIFS(Tabelle13[[#This Row],[Regional States]:[Empire]],"&lt;&gt;NA")</f>
        <v>1</v>
      </c>
    </row>
    <row r="28" spans="1:20" x14ac:dyDescent="0.25">
      <c r="A28" s="7">
        <v>18</v>
      </c>
      <c r="B28" s="31" t="s">
        <v>884</v>
      </c>
      <c r="C28" s="31" t="s">
        <v>884</v>
      </c>
      <c r="D28" s="31" t="s">
        <v>884</v>
      </c>
      <c r="E28" s="31" t="s">
        <v>884</v>
      </c>
      <c r="F28" s="31" t="s">
        <v>884</v>
      </c>
      <c r="G28" s="31" t="s">
        <v>884</v>
      </c>
      <c r="H28" s="31" t="s">
        <v>884</v>
      </c>
      <c r="I28" s="31" t="s">
        <v>884</v>
      </c>
      <c r="J28" s="17" t="s">
        <v>272</v>
      </c>
      <c r="K28" s="31" t="s">
        <v>884</v>
      </c>
      <c r="L28" s="31" t="s">
        <v>884</v>
      </c>
      <c r="M28" s="31" t="s">
        <v>884</v>
      </c>
      <c r="N28" s="31" t="s">
        <v>884</v>
      </c>
      <c r="O28" s="31" t="s">
        <v>884</v>
      </c>
      <c r="P28" s="31" t="s">
        <v>884</v>
      </c>
      <c r="Q28" s="31" t="s">
        <v>884</v>
      </c>
      <c r="R28" s="31" t="s">
        <v>884</v>
      </c>
      <c r="S28" s="32" t="s">
        <v>884</v>
      </c>
      <c r="T28">
        <f>COUNTIFS(Tabelle13[[#This Row],[Regional States]:[Empire]],"&lt;&gt;NA")</f>
        <v>1</v>
      </c>
    </row>
    <row r="29" spans="1:20" ht="15.75" thickBot="1" x14ac:dyDescent="0.3">
      <c r="A29" s="23">
        <v>19</v>
      </c>
      <c r="B29" s="31" t="s">
        <v>884</v>
      </c>
      <c r="C29" s="31" t="s">
        <v>884</v>
      </c>
      <c r="D29" s="31" t="s">
        <v>884</v>
      </c>
      <c r="E29" s="31" t="s">
        <v>884</v>
      </c>
      <c r="F29" s="31" t="s">
        <v>884</v>
      </c>
      <c r="G29" s="31" t="s">
        <v>884</v>
      </c>
      <c r="H29" s="31" t="s">
        <v>884</v>
      </c>
      <c r="I29" s="19" t="s">
        <v>129</v>
      </c>
      <c r="J29" s="31" t="s">
        <v>884</v>
      </c>
      <c r="K29" s="31" t="s">
        <v>884</v>
      </c>
      <c r="L29" s="31" t="s">
        <v>884</v>
      </c>
      <c r="M29" s="31" t="s">
        <v>884</v>
      </c>
      <c r="N29" s="31" t="s">
        <v>884</v>
      </c>
      <c r="O29" s="31" t="s">
        <v>884</v>
      </c>
      <c r="P29" s="31" t="s">
        <v>884</v>
      </c>
      <c r="Q29" s="31" t="s">
        <v>884</v>
      </c>
      <c r="R29" s="31" t="s">
        <v>884</v>
      </c>
      <c r="S29" s="32" t="s">
        <v>884</v>
      </c>
      <c r="T29">
        <f>COUNTIFS(Tabelle13[[#This Row],[Regional States]:[Empire]],"&lt;&gt;NA")</f>
        <v>1</v>
      </c>
    </row>
    <row r="30" spans="1:20" x14ac:dyDescent="0.25">
      <c r="A30" s="26" t="s">
        <v>891</v>
      </c>
      <c r="B30" s="33" t="s">
        <v>0</v>
      </c>
      <c r="C30" s="33" t="s">
        <v>37</v>
      </c>
      <c r="D30" s="33" t="s">
        <v>43</v>
      </c>
      <c r="E30" s="33" t="s">
        <v>885</v>
      </c>
      <c r="F30" s="33" t="s">
        <v>886</v>
      </c>
      <c r="G30" s="33" t="s">
        <v>887</v>
      </c>
      <c r="H30" s="33" t="s">
        <v>888</v>
      </c>
      <c r="I30" s="33" t="s">
        <v>45</v>
      </c>
      <c r="J30" s="33" t="s">
        <v>2</v>
      </c>
      <c r="K30" s="33" t="s">
        <v>3</v>
      </c>
      <c r="L30" s="33" t="s">
        <v>40</v>
      </c>
      <c r="M30" s="33" t="s">
        <v>58</v>
      </c>
      <c r="N30" s="33" t="s">
        <v>121</v>
      </c>
      <c r="O30" s="33" t="s">
        <v>55</v>
      </c>
      <c r="P30" s="33" t="s">
        <v>192</v>
      </c>
      <c r="Q30" s="33" t="s">
        <v>883</v>
      </c>
      <c r="R30" s="33" t="s">
        <v>189</v>
      </c>
      <c r="S30" s="43" t="s">
        <v>298</v>
      </c>
      <c r="T30" t="s">
        <v>299</v>
      </c>
    </row>
    <row r="31" spans="1:20" x14ac:dyDescent="0.25">
      <c r="A31" s="29" t="s">
        <v>501</v>
      </c>
      <c r="B31" s="31" t="s">
        <v>884</v>
      </c>
      <c r="C31" s="31" t="s">
        <v>884</v>
      </c>
      <c r="D31" s="31" t="s">
        <v>884</v>
      </c>
      <c r="E31" s="31" t="s">
        <v>884</v>
      </c>
      <c r="F31" s="31" t="s">
        <v>884</v>
      </c>
      <c r="G31" s="31" t="s">
        <v>884</v>
      </c>
      <c r="H31" s="31" t="s">
        <v>884</v>
      </c>
      <c r="I31" s="31" t="s">
        <v>884</v>
      </c>
      <c r="J31" s="18" t="s">
        <v>359</v>
      </c>
      <c r="K31" s="31" t="s">
        <v>884</v>
      </c>
      <c r="L31" s="31" t="s">
        <v>884</v>
      </c>
      <c r="M31" s="31" t="s">
        <v>884</v>
      </c>
      <c r="N31" s="31" t="s">
        <v>884</v>
      </c>
      <c r="O31" s="31" t="s">
        <v>884</v>
      </c>
      <c r="P31" s="31" t="s">
        <v>884</v>
      </c>
      <c r="Q31" s="31" t="s">
        <v>884</v>
      </c>
      <c r="R31" s="31" t="s">
        <v>884</v>
      </c>
      <c r="S31" s="24" t="s">
        <v>500</v>
      </c>
      <c r="T31">
        <f>COUNTIFS(Tabelle13[[#This Row],[Regional States]:[Empire]],"&lt;&gt;NA")</f>
        <v>2</v>
      </c>
    </row>
    <row r="32" spans="1:20" x14ac:dyDescent="0.25">
      <c r="A32" s="29" t="s">
        <v>502</v>
      </c>
      <c r="B32" s="31" t="s">
        <v>884</v>
      </c>
      <c r="C32" s="31" t="s">
        <v>884</v>
      </c>
      <c r="D32" s="31" t="s">
        <v>884</v>
      </c>
      <c r="E32" s="31" t="s">
        <v>884</v>
      </c>
      <c r="F32" s="31" t="s">
        <v>884</v>
      </c>
      <c r="G32" s="31" t="s">
        <v>884</v>
      </c>
      <c r="H32" s="31" t="s">
        <v>884</v>
      </c>
      <c r="I32" s="31" t="s">
        <v>884</v>
      </c>
      <c r="J32" s="18" t="s">
        <v>360</v>
      </c>
      <c r="K32" s="31" t="s">
        <v>884</v>
      </c>
      <c r="L32" s="31" t="s">
        <v>884</v>
      </c>
      <c r="M32" s="31" t="s">
        <v>884</v>
      </c>
      <c r="N32" s="31" t="s">
        <v>884</v>
      </c>
      <c r="O32" s="31" t="s">
        <v>884</v>
      </c>
      <c r="P32" s="31" t="s">
        <v>884</v>
      </c>
      <c r="Q32" s="31" t="s">
        <v>884</v>
      </c>
      <c r="R32" s="31" t="s">
        <v>884</v>
      </c>
      <c r="S32" s="24" t="s">
        <v>499</v>
      </c>
      <c r="T32">
        <f>COUNTIFS(Tabelle13[[#This Row],[Regional States]:[Empire]],"&lt;&gt;NA")</f>
        <v>2</v>
      </c>
    </row>
    <row r="33" spans="1:20" x14ac:dyDescent="0.25">
      <c r="A33" s="29" t="s">
        <v>503</v>
      </c>
      <c r="B33" s="31" t="s">
        <v>884</v>
      </c>
      <c r="C33" s="31" t="s">
        <v>884</v>
      </c>
      <c r="D33" s="31" t="s">
        <v>884</v>
      </c>
      <c r="E33" s="31" t="s">
        <v>884</v>
      </c>
      <c r="F33" s="31" t="s">
        <v>884</v>
      </c>
      <c r="G33" s="31" t="s">
        <v>884</v>
      </c>
      <c r="H33" s="31" t="s">
        <v>884</v>
      </c>
      <c r="I33" s="31" t="s">
        <v>884</v>
      </c>
      <c r="J33" s="18" t="s">
        <v>361</v>
      </c>
      <c r="K33" s="31" t="s">
        <v>884</v>
      </c>
      <c r="L33" s="31" t="s">
        <v>884</v>
      </c>
      <c r="M33" s="31" t="s">
        <v>884</v>
      </c>
      <c r="N33" s="31" t="s">
        <v>884</v>
      </c>
      <c r="O33" s="31" t="s">
        <v>884</v>
      </c>
      <c r="P33" s="31" t="s">
        <v>884</v>
      </c>
      <c r="Q33" s="31" t="s">
        <v>884</v>
      </c>
      <c r="R33" s="31" t="s">
        <v>884</v>
      </c>
      <c r="S33" s="32" t="s">
        <v>884</v>
      </c>
      <c r="T33">
        <f>COUNTIFS(Tabelle13[[#This Row],[Regional States]:[Empire]],"&lt;&gt;NA")</f>
        <v>1</v>
      </c>
    </row>
    <row r="34" spans="1:20" x14ac:dyDescent="0.25">
      <c r="A34" s="30" t="s">
        <v>503</v>
      </c>
      <c r="B34" s="31" t="s">
        <v>884</v>
      </c>
      <c r="C34" s="31" t="s">
        <v>884</v>
      </c>
      <c r="D34" s="31" t="s">
        <v>884</v>
      </c>
      <c r="E34" s="31" t="s">
        <v>884</v>
      </c>
      <c r="F34" s="31" t="s">
        <v>884</v>
      </c>
      <c r="G34" s="31" t="s">
        <v>884</v>
      </c>
      <c r="H34" s="31" t="s">
        <v>884</v>
      </c>
      <c r="I34" s="31" t="s">
        <v>884</v>
      </c>
      <c r="J34" s="31" t="s">
        <v>884</v>
      </c>
      <c r="K34" s="31" t="s">
        <v>884</v>
      </c>
      <c r="L34" s="31" t="s">
        <v>884</v>
      </c>
      <c r="M34" s="31" t="s">
        <v>884</v>
      </c>
      <c r="N34" s="31" t="s">
        <v>884</v>
      </c>
      <c r="O34" s="31" t="s">
        <v>884</v>
      </c>
      <c r="P34" s="31" t="s">
        <v>884</v>
      </c>
      <c r="Q34" s="17" t="s">
        <v>290</v>
      </c>
      <c r="R34" s="31" t="s">
        <v>884</v>
      </c>
      <c r="S34" s="32" t="s">
        <v>884</v>
      </c>
      <c r="T34">
        <f>COUNTIFS(Tabelle13[[#This Row],[Regional States]:[Empire]],"&lt;&gt;NA")</f>
        <v>1</v>
      </c>
    </row>
    <row r="35" spans="1:20" x14ac:dyDescent="0.25">
      <c r="A35" s="29" t="s">
        <v>504</v>
      </c>
      <c r="B35" s="31" t="s">
        <v>884</v>
      </c>
      <c r="C35" s="31" t="s">
        <v>884</v>
      </c>
      <c r="D35" s="31" t="s">
        <v>884</v>
      </c>
      <c r="E35" s="31" t="s">
        <v>884</v>
      </c>
      <c r="F35" s="31" t="s">
        <v>884</v>
      </c>
      <c r="G35" s="31" t="s">
        <v>884</v>
      </c>
      <c r="H35" s="31" t="s">
        <v>884</v>
      </c>
      <c r="I35" s="31" t="s">
        <v>884</v>
      </c>
      <c r="J35" s="31" t="s">
        <v>884</v>
      </c>
      <c r="K35" s="31" t="s">
        <v>884</v>
      </c>
      <c r="L35" s="31" t="s">
        <v>884</v>
      </c>
      <c r="M35" s="31" t="s">
        <v>884</v>
      </c>
      <c r="N35" s="31" t="s">
        <v>884</v>
      </c>
      <c r="O35" s="31" t="s">
        <v>884</v>
      </c>
      <c r="P35" s="31" t="s">
        <v>884</v>
      </c>
      <c r="Q35" s="17" t="s">
        <v>291</v>
      </c>
      <c r="R35" s="31" t="s">
        <v>884</v>
      </c>
      <c r="S35" s="32" t="s">
        <v>884</v>
      </c>
      <c r="T35">
        <f>COUNTIFS(Tabelle13[[#This Row],[Regional States]:[Empire]],"&lt;&gt;NA")</f>
        <v>1</v>
      </c>
    </row>
    <row r="36" spans="1:20" x14ac:dyDescent="0.25">
      <c r="A36" s="30" t="s">
        <v>504</v>
      </c>
      <c r="B36" s="18" t="s">
        <v>175</v>
      </c>
      <c r="C36" s="31" t="s">
        <v>884</v>
      </c>
      <c r="D36" s="31" t="s">
        <v>884</v>
      </c>
      <c r="E36" s="31" t="s">
        <v>884</v>
      </c>
      <c r="F36" s="31" t="s">
        <v>884</v>
      </c>
      <c r="G36" s="31" t="s">
        <v>884</v>
      </c>
      <c r="H36" s="31" t="s">
        <v>884</v>
      </c>
      <c r="I36" s="31" t="s">
        <v>884</v>
      </c>
      <c r="J36" s="31" t="s">
        <v>884</v>
      </c>
      <c r="K36" s="31" t="s">
        <v>884</v>
      </c>
      <c r="L36" s="31" t="s">
        <v>884</v>
      </c>
      <c r="M36" s="31" t="s">
        <v>884</v>
      </c>
      <c r="N36" s="31" t="s">
        <v>884</v>
      </c>
      <c r="O36" s="31" t="s">
        <v>884</v>
      </c>
      <c r="P36" s="31" t="s">
        <v>884</v>
      </c>
      <c r="Q36" s="17" t="s">
        <v>294</v>
      </c>
      <c r="R36" s="31" t="s">
        <v>884</v>
      </c>
      <c r="S36" s="32" t="s">
        <v>884</v>
      </c>
      <c r="T36">
        <f>COUNTIFS(Tabelle13[[#This Row],[Regional States]:[Empire]],"&lt;&gt;NA")</f>
        <v>2</v>
      </c>
    </row>
    <row r="37" spans="1:20" x14ac:dyDescent="0.25">
      <c r="A37" s="29">
        <v>1981</v>
      </c>
      <c r="B37" s="31" t="s">
        <v>884</v>
      </c>
      <c r="C37" s="31" t="s">
        <v>884</v>
      </c>
      <c r="D37" s="31" t="s">
        <v>884</v>
      </c>
      <c r="E37" s="31" t="s">
        <v>884</v>
      </c>
      <c r="F37" s="31" t="s">
        <v>884</v>
      </c>
      <c r="G37" s="31" t="s">
        <v>884</v>
      </c>
      <c r="H37" s="18" t="s">
        <v>362</v>
      </c>
      <c r="I37" s="31" t="s">
        <v>884</v>
      </c>
      <c r="J37" s="31" t="s">
        <v>884</v>
      </c>
      <c r="K37" s="31" t="s">
        <v>884</v>
      </c>
      <c r="L37" s="31" t="s">
        <v>884</v>
      </c>
      <c r="M37" s="31" t="s">
        <v>884</v>
      </c>
      <c r="N37" s="31" t="s">
        <v>884</v>
      </c>
      <c r="O37" s="31" t="s">
        <v>884</v>
      </c>
      <c r="P37" s="31" t="s">
        <v>884</v>
      </c>
      <c r="Q37" s="18" t="s">
        <v>362</v>
      </c>
      <c r="R37" s="31" t="s">
        <v>884</v>
      </c>
      <c r="S37" s="32" t="s">
        <v>884</v>
      </c>
      <c r="T37">
        <f>COUNTIFS(Tabelle13[[#This Row],[Regional States]:[Empire]],"&lt;&gt;NA")</f>
        <v>2</v>
      </c>
    </row>
    <row r="38" spans="1:20" x14ac:dyDescent="0.25">
      <c r="A38" s="30">
        <v>1981</v>
      </c>
      <c r="B38" s="31" t="s">
        <v>884</v>
      </c>
      <c r="C38" s="31" t="s">
        <v>884</v>
      </c>
      <c r="D38" s="31" t="s">
        <v>884</v>
      </c>
      <c r="E38" s="31" t="s">
        <v>884</v>
      </c>
      <c r="F38" s="31" t="s">
        <v>884</v>
      </c>
      <c r="G38" s="31" t="s">
        <v>884</v>
      </c>
      <c r="H38" s="31" t="s">
        <v>884</v>
      </c>
      <c r="I38" s="31" t="s">
        <v>884</v>
      </c>
      <c r="J38" s="31" t="s">
        <v>884</v>
      </c>
      <c r="K38" s="18" t="s">
        <v>260</v>
      </c>
      <c r="L38" s="31" t="s">
        <v>884</v>
      </c>
      <c r="M38" s="31" t="s">
        <v>884</v>
      </c>
      <c r="N38" s="31" t="s">
        <v>884</v>
      </c>
      <c r="O38" s="31" t="s">
        <v>884</v>
      </c>
      <c r="P38" s="31" t="s">
        <v>884</v>
      </c>
      <c r="Q38" s="31" t="s">
        <v>884</v>
      </c>
      <c r="R38" s="31" t="s">
        <v>884</v>
      </c>
      <c r="S38" s="32" t="s">
        <v>884</v>
      </c>
      <c r="T38">
        <f>COUNTIFS(Tabelle13[[#This Row],[Regional States]:[Empire]],"&lt;&gt;NA")</f>
        <v>1</v>
      </c>
    </row>
    <row r="39" spans="1:20" x14ac:dyDescent="0.25">
      <c r="A39" s="30">
        <v>1981</v>
      </c>
      <c r="B39" s="31" t="s">
        <v>884</v>
      </c>
      <c r="C39" s="31" t="s">
        <v>884</v>
      </c>
      <c r="D39" s="31" t="s">
        <v>884</v>
      </c>
      <c r="E39" s="31" t="s">
        <v>884</v>
      </c>
      <c r="F39" s="31" t="s">
        <v>884</v>
      </c>
      <c r="G39" s="31" t="s">
        <v>884</v>
      </c>
      <c r="H39" s="31" t="s">
        <v>884</v>
      </c>
      <c r="I39" s="31" t="s">
        <v>884</v>
      </c>
      <c r="J39" s="31" t="s">
        <v>884</v>
      </c>
      <c r="K39" s="18" t="s">
        <v>363</v>
      </c>
      <c r="L39" s="31" t="s">
        <v>884</v>
      </c>
      <c r="M39" s="31" t="s">
        <v>884</v>
      </c>
      <c r="N39" s="31" t="s">
        <v>884</v>
      </c>
      <c r="O39" s="31" t="s">
        <v>884</v>
      </c>
      <c r="P39" s="31" t="s">
        <v>884</v>
      </c>
      <c r="Q39" s="31" t="s">
        <v>884</v>
      </c>
      <c r="R39" s="31" t="s">
        <v>884</v>
      </c>
      <c r="S39" s="32" t="s">
        <v>884</v>
      </c>
      <c r="T39">
        <f>COUNTIFS(Tabelle13[[#This Row],[Regional States]:[Empire]],"&lt;&gt;NA")</f>
        <v>1</v>
      </c>
    </row>
    <row r="40" spans="1:20" x14ac:dyDescent="0.25">
      <c r="A40" s="30">
        <v>1981</v>
      </c>
      <c r="B40" s="31" t="s">
        <v>884</v>
      </c>
      <c r="C40" s="31" t="s">
        <v>884</v>
      </c>
      <c r="D40" s="31" t="s">
        <v>884</v>
      </c>
      <c r="E40" s="31" t="s">
        <v>884</v>
      </c>
      <c r="F40" s="31" t="s">
        <v>884</v>
      </c>
      <c r="G40" s="31" t="s">
        <v>884</v>
      </c>
      <c r="H40" s="31" t="s">
        <v>884</v>
      </c>
      <c r="I40" s="31" t="s">
        <v>884</v>
      </c>
      <c r="J40" s="31" t="s">
        <v>884</v>
      </c>
      <c r="K40" s="17" t="s">
        <v>364</v>
      </c>
      <c r="L40" s="31" t="s">
        <v>884</v>
      </c>
      <c r="M40" s="31" t="s">
        <v>884</v>
      </c>
      <c r="N40" s="31" t="s">
        <v>884</v>
      </c>
      <c r="O40" s="31" t="s">
        <v>884</v>
      </c>
      <c r="P40" s="31" t="s">
        <v>884</v>
      </c>
      <c r="Q40" s="31" t="s">
        <v>884</v>
      </c>
      <c r="R40" s="31" t="s">
        <v>884</v>
      </c>
      <c r="S40" s="32" t="s">
        <v>884</v>
      </c>
      <c r="T40">
        <f>COUNTIFS(Tabelle13[[#This Row],[Regional States]:[Empire]],"&lt;&gt;NA")</f>
        <v>1</v>
      </c>
    </row>
    <row r="41" spans="1:20" x14ac:dyDescent="0.25">
      <c r="A41" s="29">
        <v>1983</v>
      </c>
      <c r="B41" s="31" t="s">
        <v>884</v>
      </c>
      <c r="C41" s="31" t="s">
        <v>884</v>
      </c>
      <c r="D41" s="31" t="s">
        <v>884</v>
      </c>
      <c r="E41" s="31" t="s">
        <v>884</v>
      </c>
      <c r="F41" s="31" t="s">
        <v>884</v>
      </c>
      <c r="G41" s="31" t="s">
        <v>884</v>
      </c>
      <c r="H41" s="31" t="s">
        <v>884</v>
      </c>
      <c r="I41" s="18" t="s">
        <v>365</v>
      </c>
      <c r="J41" s="31" t="s">
        <v>884</v>
      </c>
      <c r="K41" s="31" t="s">
        <v>884</v>
      </c>
      <c r="L41" s="31" t="s">
        <v>884</v>
      </c>
      <c r="M41" s="31" t="s">
        <v>884</v>
      </c>
      <c r="N41" s="31" t="s">
        <v>884</v>
      </c>
      <c r="O41" s="31" t="s">
        <v>884</v>
      </c>
      <c r="P41" s="31" t="s">
        <v>884</v>
      </c>
      <c r="Q41" s="31" t="s">
        <v>884</v>
      </c>
      <c r="R41" s="31" t="s">
        <v>884</v>
      </c>
      <c r="S41" s="32" t="s">
        <v>884</v>
      </c>
      <c r="T41">
        <f>COUNTIFS(Tabelle13[[#This Row],[Regional States]:[Empire]],"&lt;&gt;NA")</f>
        <v>1</v>
      </c>
    </row>
    <row r="42" spans="1:20" x14ac:dyDescent="0.25">
      <c r="A42" s="30">
        <v>1983</v>
      </c>
      <c r="B42" s="31" t="s">
        <v>884</v>
      </c>
      <c r="C42" s="31" t="s">
        <v>884</v>
      </c>
      <c r="D42" s="31" t="s">
        <v>884</v>
      </c>
      <c r="E42" s="31" t="s">
        <v>884</v>
      </c>
      <c r="F42" s="31" t="s">
        <v>884</v>
      </c>
      <c r="G42" s="31" t="s">
        <v>884</v>
      </c>
      <c r="H42" s="31" t="s">
        <v>884</v>
      </c>
      <c r="I42" s="31" t="s">
        <v>884</v>
      </c>
      <c r="J42" s="31" t="s">
        <v>884</v>
      </c>
      <c r="K42" s="18" t="s">
        <v>366</v>
      </c>
      <c r="L42" s="31" t="s">
        <v>884</v>
      </c>
      <c r="M42" s="31" t="s">
        <v>884</v>
      </c>
      <c r="N42" s="31" t="s">
        <v>884</v>
      </c>
      <c r="O42" s="31" t="s">
        <v>884</v>
      </c>
      <c r="P42" s="31" t="s">
        <v>884</v>
      </c>
      <c r="Q42" s="31" t="s">
        <v>884</v>
      </c>
      <c r="R42" s="31" t="s">
        <v>884</v>
      </c>
      <c r="S42" s="32" t="s">
        <v>884</v>
      </c>
      <c r="T42">
        <f>COUNTIFS(Tabelle13[[#This Row],[Regional States]:[Empire]],"&lt;&gt;NA")</f>
        <v>1</v>
      </c>
    </row>
    <row r="43" spans="1:20" x14ac:dyDescent="0.25">
      <c r="A43" s="30">
        <v>1983</v>
      </c>
      <c r="B43" s="31" t="s">
        <v>884</v>
      </c>
      <c r="C43" s="31" t="s">
        <v>884</v>
      </c>
      <c r="D43" s="31" t="s">
        <v>884</v>
      </c>
      <c r="E43" s="31" t="s">
        <v>884</v>
      </c>
      <c r="F43" s="31" t="s">
        <v>884</v>
      </c>
      <c r="G43" s="31" t="s">
        <v>884</v>
      </c>
      <c r="H43" s="31" t="s">
        <v>884</v>
      </c>
      <c r="I43" s="31" t="s">
        <v>884</v>
      </c>
      <c r="J43" s="31" t="s">
        <v>884</v>
      </c>
      <c r="K43" s="17" t="s">
        <v>367</v>
      </c>
      <c r="L43" s="31" t="s">
        <v>884</v>
      </c>
      <c r="M43" s="31" t="s">
        <v>884</v>
      </c>
      <c r="N43" s="31" t="s">
        <v>884</v>
      </c>
      <c r="O43" s="31" t="s">
        <v>884</v>
      </c>
      <c r="P43" s="31" t="s">
        <v>884</v>
      </c>
      <c r="Q43" s="31" t="s">
        <v>884</v>
      </c>
      <c r="R43" s="31" t="s">
        <v>884</v>
      </c>
      <c r="S43" s="32" t="s">
        <v>884</v>
      </c>
      <c r="T43">
        <f>COUNTIFS(Tabelle13[[#This Row],[Regional States]:[Empire]],"&lt;&gt;NA")</f>
        <v>1</v>
      </c>
    </row>
    <row r="44" spans="1:20" x14ac:dyDescent="0.25">
      <c r="A44" s="30">
        <v>1983</v>
      </c>
      <c r="B44" s="31" t="s">
        <v>884</v>
      </c>
      <c r="C44" s="31" t="s">
        <v>884</v>
      </c>
      <c r="D44" s="31" t="s">
        <v>884</v>
      </c>
      <c r="E44" s="31" t="s">
        <v>884</v>
      </c>
      <c r="F44" s="31" t="s">
        <v>884</v>
      </c>
      <c r="G44" s="31" t="s">
        <v>884</v>
      </c>
      <c r="H44" s="31" t="s">
        <v>884</v>
      </c>
      <c r="I44" s="31" t="s">
        <v>884</v>
      </c>
      <c r="J44" s="31" t="s">
        <v>884</v>
      </c>
      <c r="K44" s="31" t="s">
        <v>884</v>
      </c>
      <c r="L44" s="31" t="s">
        <v>884</v>
      </c>
      <c r="M44" s="31" t="s">
        <v>884</v>
      </c>
      <c r="N44" s="31" t="s">
        <v>884</v>
      </c>
      <c r="O44" s="31" t="s">
        <v>884</v>
      </c>
      <c r="P44" s="31" t="s">
        <v>884</v>
      </c>
      <c r="Q44" s="31" t="s">
        <v>884</v>
      </c>
      <c r="R44" s="31" t="s">
        <v>884</v>
      </c>
      <c r="S44" s="25" t="s">
        <v>313</v>
      </c>
      <c r="T44">
        <f>COUNTIFS(Tabelle13[[#This Row],[Regional States]:[Empire]],"&lt;&gt;NA")</f>
        <v>1</v>
      </c>
    </row>
    <row r="45" spans="1:20" x14ac:dyDescent="0.25">
      <c r="A45" s="51">
        <v>1985</v>
      </c>
      <c r="B45" s="31" t="s">
        <v>884</v>
      </c>
      <c r="C45" s="31" t="s">
        <v>884</v>
      </c>
      <c r="D45" s="31" t="s">
        <v>884</v>
      </c>
      <c r="E45" s="18" t="s">
        <v>18</v>
      </c>
      <c r="F45" s="31" t="s">
        <v>884</v>
      </c>
      <c r="G45" s="31" t="s">
        <v>884</v>
      </c>
      <c r="H45" s="31" t="s">
        <v>884</v>
      </c>
      <c r="I45" s="31" t="s">
        <v>884</v>
      </c>
      <c r="J45" s="31" t="s">
        <v>884</v>
      </c>
      <c r="K45" s="31" t="s">
        <v>884</v>
      </c>
      <c r="L45" s="31" t="s">
        <v>884</v>
      </c>
      <c r="M45" s="31" t="s">
        <v>884</v>
      </c>
      <c r="N45" s="31" t="s">
        <v>884</v>
      </c>
      <c r="O45" s="31" t="s">
        <v>884</v>
      </c>
      <c r="P45" s="31" t="s">
        <v>884</v>
      </c>
      <c r="Q45" s="31" t="s">
        <v>884</v>
      </c>
      <c r="R45" s="31" t="s">
        <v>884</v>
      </c>
      <c r="S45" s="31" t="s">
        <v>884</v>
      </c>
      <c r="T45">
        <f>COUNTIFS(Tabelle13[[#This Row],[Regional States]:[Empire]],"&lt;&gt;NA")</f>
        <v>1</v>
      </c>
    </row>
    <row r="46" spans="1:20" x14ac:dyDescent="0.25">
      <c r="A46" s="29">
        <v>1986</v>
      </c>
      <c r="B46" s="18" t="s">
        <v>176</v>
      </c>
      <c r="C46" s="31" t="s">
        <v>884</v>
      </c>
      <c r="D46" s="31" t="s">
        <v>884</v>
      </c>
      <c r="E46" s="31" t="s">
        <v>884</v>
      </c>
      <c r="F46" s="31" t="s">
        <v>884</v>
      </c>
      <c r="G46" s="31" t="s">
        <v>884</v>
      </c>
      <c r="H46" s="31" t="s">
        <v>884</v>
      </c>
      <c r="I46" s="31" t="s">
        <v>884</v>
      </c>
      <c r="J46" s="31" t="s">
        <v>884</v>
      </c>
      <c r="K46" s="31" t="s">
        <v>884</v>
      </c>
      <c r="L46" s="31" t="s">
        <v>884</v>
      </c>
      <c r="M46" s="31" t="s">
        <v>884</v>
      </c>
      <c r="N46" s="31" t="s">
        <v>884</v>
      </c>
      <c r="O46" s="31" t="s">
        <v>884</v>
      </c>
      <c r="P46" s="31" t="s">
        <v>884</v>
      </c>
      <c r="Q46" s="31" t="s">
        <v>884</v>
      </c>
      <c r="R46" s="31" t="s">
        <v>884</v>
      </c>
      <c r="S46" s="32" t="s">
        <v>884</v>
      </c>
      <c r="T46">
        <f>COUNTIFS(Tabelle13[[#This Row],[Regional States]:[Empire]],"&lt;&gt;NA")</f>
        <v>1</v>
      </c>
    </row>
    <row r="47" spans="1:20" x14ac:dyDescent="0.25">
      <c r="A47" s="30">
        <v>1986</v>
      </c>
      <c r="B47" s="17" t="s">
        <v>35</v>
      </c>
      <c r="C47" s="18" t="s">
        <v>140</v>
      </c>
      <c r="D47" s="31" t="s">
        <v>884</v>
      </c>
      <c r="E47" s="31" t="s">
        <v>884</v>
      </c>
      <c r="F47" s="31" t="s">
        <v>884</v>
      </c>
      <c r="G47" s="31" t="s">
        <v>884</v>
      </c>
      <c r="H47" s="31" t="s">
        <v>884</v>
      </c>
      <c r="I47" s="31" t="s">
        <v>884</v>
      </c>
      <c r="J47" s="17" t="s">
        <v>167</v>
      </c>
      <c r="K47" s="31" t="s">
        <v>884</v>
      </c>
      <c r="L47" s="31" t="s">
        <v>884</v>
      </c>
      <c r="M47" s="31" t="s">
        <v>884</v>
      </c>
      <c r="N47" s="31" t="s">
        <v>884</v>
      </c>
      <c r="O47" s="31" t="s">
        <v>884</v>
      </c>
      <c r="P47" s="31" t="s">
        <v>884</v>
      </c>
      <c r="Q47" s="31" t="s">
        <v>884</v>
      </c>
      <c r="R47" s="31" t="s">
        <v>884</v>
      </c>
      <c r="S47" s="32" t="s">
        <v>884</v>
      </c>
      <c r="T47">
        <f>COUNTIFS(Tabelle13[[#This Row],[Regional States]:[Empire]],"&lt;&gt;NA")</f>
        <v>3</v>
      </c>
    </row>
    <row r="48" spans="1:20" x14ac:dyDescent="0.25">
      <c r="A48" s="30">
        <v>1986</v>
      </c>
      <c r="B48" s="31" t="s">
        <v>884</v>
      </c>
      <c r="C48" s="31" t="s">
        <v>884</v>
      </c>
      <c r="D48" s="31" t="s">
        <v>884</v>
      </c>
      <c r="E48" s="31" t="s">
        <v>884</v>
      </c>
      <c r="F48" s="31" t="s">
        <v>884</v>
      </c>
      <c r="G48" s="17" t="s">
        <v>204</v>
      </c>
      <c r="H48" s="31" t="s">
        <v>884</v>
      </c>
      <c r="I48" s="31" t="s">
        <v>884</v>
      </c>
      <c r="J48" s="31" t="s">
        <v>884</v>
      </c>
      <c r="K48" s="31" t="s">
        <v>884</v>
      </c>
      <c r="L48" s="31" t="s">
        <v>884</v>
      </c>
      <c r="M48" s="31" t="s">
        <v>884</v>
      </c>
      <c r="N48" s="31" t="s">
        <v>884</v>
      </c>
      <c r="O48" s="31" t="s">
        <v>884</v>
      </c>
      <c r="P48" s="31" t="s">
        <v>884</v>
      </c>
      <c r="Q48" s="31" t="s">
        <v>884</v>
      </c>
      <c r="R48" s="31" t="s">
        <v>884</v>
      </c>
      <c r="S48" s="32" t="s">
        <v>884</v>
      </c>
      <c r="T48">
        <f>COUNTIFS(Tabelle13[[#This Row],[Regional States]:[Empire]],"&lt;&gt;NA")</f>
        <v>1</v>
      </c>
    </row>
    <row r="49" spans="1:20" x14ac:dyDescent="0.25">
      <c r="A49" s="30">
        <v>1986</v>
      </c>
      <c r="B49" s="31" t="s">
        <v>884</v>
      </c>
      <c r="C49" s="31" t="s">
        <v>884</v>
      </c>
      <c r="D49" s="31" t="s">
        <v>884</v>
      </c>
      <c r="E49" s="31" t="s">
        <v>884</v>
      </c>
      <c r="F49" s="31" t="s">
        <v>884</v>
      </c>
      <c r="G49" s="18" t="s">
        <v>207</v>
      </c>
      <c r="H49" s="31" t="s">
        <v>884</v>
      </c>
      <c r="I49" s="31" t="s">
        <v>884</v>
      </c>
      <c r="J49" s="31" t="s">
        <v>884</v>
      </c>
      <c r="K49" s="31" t="s">
        <v>884</v>
      </c>
      <c r="L49" s="31" t="s">
        <v>884</v>
      </c>
      <c r="M49" s="31" t="s">
        <v>884</v>
      </c>
      <c r="N49" s="31" t="s">
        <v>884</v>
      </c>
      <c r="O49" s="31" t="s">
        <v>884</v>
      </c>
      <c r="P49" s="31" t="s">
        <v>884</v>
      </c>
      <c r="Q49" s="31" t="s">
        <v>884</v>
      </c>
      <c r="R49" s="31" t="s">
        <v>884</v>
      </c>
      <c r="S49" s="32" t="s">
        <v>884</v>
      </c>
      <c r="T49">
        <f>COUNTIFS(Tabelle13[[#This Row],[Regional States]:[Empire]],"&lt;&gt;NA")</f>
        <v>1</v>
      </c>
    </row>
    <row r="50" spans="1:20" x14ac:dyDescent="0.25">
      <c r="A50" s="29">
        <v>1987</v>
      </c>
      <c r="B50" s="31" t="s">
        <v>884</v>
      </c>
      <c r="C50" s="31" t="s">
        <v>884</v>
      </c>
      <c r="D50" s="31" t="s">
        <v>884</v>
      </c>
      <c r="E50" s="31" t="s">
        <v>884</v>
      </c>
      <c r="F50" s="31" t="s">
        <v>884</v>
      </c>
      <c r="G50" s="31" t="s">
        <v>884</v>
      </c>
      <c r="H50" s="31" t="s">
        <v>884</v>
      </c>
      <c r="I50" s="31" t="s">
        <v>884</v>
      </c>
      <c r="J50" s="31" t="s">
        <v>884</v>
      </c>
      <c r="K50" s="31" t="s">
        <v>884</v>
      </c>
      <c r="L50" s="31" t="s">
        <v>884</v>
      </c>
      <c r="M50" s="31" t="s">
        <v>884</v>
      </c>
      <c r="N50" s="31" t="s">
        <v>884</v>
      </c>
      <c r="O50" s="31" t="s">
        <v>884</v>
      </c>
      <c r="P50" s="31" t="s">
        <v>884</v>
      </c>
      <c r="Q50" s="31" t="s">
        <v>884</v>
      </c>
      <c r="R50" s="17" t="s">
        <v>287</v>
      </c>
      <c r="S50" s="32" t="s">
        <v>884</v>
      </c>
      <c r="T50">
        <f>COUNTIFS(Tabelle13[[#This Row],[Regional States]:[Empire]],"&lt;&gt;NA")</f>
        <v>1</v>
      </c>
    </row>
    <row r="51" spans="1:20" x14ac:dyDescent="0.25">
      <c r="A51" s="29">
        <v>1988</v>
      </c>
      <c r="B51" s="31" t="s">
        <v>884</v>
      </c>
      <c r="C51" s="31" t="s">
        <v>884</v>
      </c>
      <c r="D51" s="31" t="s">
        <v>884</v>
      </c>
      <c r="E51" s="31" t="s">
        <v>884</v>
      </c>
      <c r="F51" s="31" t="s">
        <v>884</v>
      </c>
      <c r="G51" s="31" t="s">
        <v>884</v>
      </c>
      <c r="H51" s="31" t="s">
        <v>884</v>
      </c>
      <c r="I51" s="18" t="s">
        <v>215</v>
      </c>
      <c r="J51" s="31" t="s">
        <v>884</v>
      </c>
      <c r="K51" s="31" t="s">
        <v>884</v>
      </c>
      <c r="L51" s="31" t="s">
        <v>884</v>
      </c>
      <c r="M51" s="31" t="s">
        <v>884</v>
      </c>
      <c r="N51" s="31" t="s">
        <v>884</v>
      </c>
      <c r="O51" s="31" t="s">
        <v>884</v>
      </c>
      <c r="P51" s="31" t="s">
        <v>884</v>
      </c>
      <c r="Q51" s="31" t="s">
        <v>884</v>
      </c>
      <c r="R51" s="31" t="s">
        <v>884</v>
      </c>
      <c r="S51" s="32" t="s">
        <v>884</v>
      </c>
      <c r="T51">
        <f>COUNTIFS(Tabelle13[[#This Row],[Regional States]:[Empire]],"&lt;&gt;NA")</f>
        <v>1</v>
      </c>
    </row>
    <row r="52" spans="1:20" x14ac:dyDescent="0.25">
      <c r="A52" s="30">
        <v>1988</v>
      </c>
      <c r="B52" s="31" t="s">
        <v>884</v>
      </c>
      <c r="C52" s="31" t="s">
        <v>884</v>
      </c>
      <c r="D52" s="31" t="s">
        <v>884</v>
      </c>
      <c r="E52" s="31" t="s">
        <v>884</v>
      </c>
      <c r="F52" s="31" t="s">
        <v>884</v>
      </c>
      <c r="G52" s="31" t="s">
        <v>884</v>
      </c>
      <c r="H52" s="31" t="s">
        <v>884</v>
      </c>
      <c r="I52" s="31" t="s">
        <v>884</v>
      </c>
      <c r="J52" s="31" t="s">
        <v>884</v>
      </c>
      <c r="K52" s="17" t="s">
        <v>263</v>
      </c>
      <c r="L52" s="31" t="s">
        <v>884</v>
      </c>
      <c r="M52" s="31" t="s">
        <v>884</v>
      </c>
      <c r="N52" s="31" t="s">
        <v>884</v>
      </c>
      <c r="O52" s="31" t="s">
        <v>884</v>
      </c>
      <c r="P52" s="31" t="s">
        <v>884</v>
      </c>
      <c r="Q52" s="31" t="s">
        <v>884</v>
      </c>
      <c r="R52" s="31" t="s">
        <v>884</v>
      </c>
      <c r="S52" s="32" t="s">
        <v>884</v>
      </c>
      <c r="T52">
        <f>COUNTIFS(Tabelle13[[#This Row],[Regional States]:[Empire]],"&lt;&gt;NA")</f>
        <v>1</v>
      </c>
    </row>
    <row r="53" spans="1:20" x14ac:dyDescent="0.25">
      <c r="A53" s="29">
        <v>1989</v>
      </c>
      <c r="B53" s="31" t="s">
        <v>884</v>
      </c>
      <c r="C53" s="31" t="s">
        <v>884</v>
      </c>
      <c r="D53" s="31" t="s">
        <v>884</v>
      </c>
      <c r="E53" s="31" t="s">
        <v>884</v>
      </c>
      <c r="F53" s="31" t="s">
        <v>884</v>
      </c>
      <c r="G53" s="17" t="s">
        <v>206</v>
      </c>
      <c r="H53" s="31" t="s">
        <v>884</v>
      </c>
      <c r="I53" s="31" t="s">
        <v>884</v>
      </c>
      <c r="J53" s="31" t="s">
        <v>884</v>
      </c>
      <c r="K53" s="31" t="s">
        <v>884</v>
      </c>
      <c r="L53" s="31" t="s">
        <v>884</v>
      </c>
      <c r="M53" s="31" t="s">
        <v>884</v>
      </c>
      <c r="N53" s="31" t="s">
        <v>884</v>
      </c>
      <c r="O53" s="31" t="s">
        <v>884</v>
      </c>
      <c r="P53" s="31" t="s">
        <v>884</v>
      </c>
      <c r="Q53" s="31" t="s">
        <v>884</v>
      </c>
      <c r="R53" s="31" t="s">
        <v>884</v>
      </c>
      <c r="S53" s="25" t="s">
        <v>311</v>
      </c>
      <c r="T53">
        <f>COUNTIFS(Tabelle13[[#This Row],[Regional States]:[Empire]],"&lt;&gt;NA")</f>
        <v>2</v>
      </c>
    </row>
    <row r="54" spans="1:20" x14ac:dyDescent="0.25">
      <c r="A54" s="30">
        <v>1989</v>
      </c>
      <c r="B54" s="31" t="s">
        <v>884</v>
      </c>
      <c r="C54" s="31" t="s">
        <v>884</v>
      </c>
      <c r="D54" s="31" t="s">
        <v>884</v>
      </c>
      <c r="E54" s="31" t="s">
        <v>884</v>
      </c>
      <c r="F54" s="31" t="s">
        <v>884</v>
      </c>
      <c r="G54" s="31" t="s">
        <v>884</v>
      </c>
      <c r="H54" s="31" t="s">
        <v>884</v>
      </c>
      <c r="I54" s="18" t="s">
        <v>214</v>
      </c>
      <c r="J54" s="31" t="s">
        <v>884</v>
      </c>
      <c r="K54" s="31" t="s">
        <v>884</v>
      </c>
      <c r="L54" s="31" t="s">
        <v>884</v>
      </c>
      <c r="M54" s="31" t="s">
        <v>884</v>
      </c>
      <c r="N54" s="31" t="s">
        <v>884</v>
      </c>
      <c r="O54" s="31" t="s">
        <v>884</v>
      </c>
      <c r="P54" s="31" t="s">
        <v>884</v>
      </c>
      <c r="Q54" s="31" t="s">
        <v>884</v>
      </c>
      <c r="R54" s="31" t="s">
        <v>884</v>
      </c>
      <c r="S54" s="32" t="s">
        <v>884</v>
      </c>
      <c r="T54">
        <f>COUNTIFS(Tabelle13[[#This Row],[Regional States]:[Empire]],"&lt;&gt;NA")</f>
        <v>1</v>
      </c>
    </row>
    <row r="55" spans="1:20" x14ac:dyDescent="0.25">
      <c r="A55" s="29">
        <v>1990</v>
      </c>
      <c r="B55" s="17" t="s">
        <v>177</v>
      </c>
      <c r="C55" s="31" t="s">
        <v>884</v>
      </c>
      <c r="D55" s="31" t="s">
        <v>884</v>
      </c>
      <c r="E55" s="31" t="s">
        <v>884</v>
      </c>
      <c r="F55" s="31" t="s">
        <v>884</v>
      </c>
      <c r="G55" s="31" t="s">
        <v>884</v>
      </c>
      <c r="H55" s="31" t="s">
        <v>884</v>
      </c>
      <c r="I55" s="31" t="s">
        <v>884</v>
      </c>
      <c r="J55" s="31" t="s">
        <v>884</v>
      </c>
      <c r="K55" s="31" t="s">
        <v>884</v>
      </c>
      <c r="L55" s="31" t="s">
        <v>884</v>
      </c>
      <c r="M55" s="31" t="s">
        <v>884</v>
      </c>
      <c r="N55" s="31" t="s">
        <v>884</v>
      </c>
      <c r="O55" s="31" t="s">
        <v>884</v>
      </c>
      <c r="P55" s="31" t="s">
        <v>884</v>
      </c>
      <c r="Q55" s="31" t="s">
        <v>884</v>
      </c>
      <c r="R55" s="31" t="s">
        <v>884</v>
      </c>
      <c r="S55" s="32" t="s">
        <v>884</v>
      </c>
      <c r="T55">
        <f>COUNTIFS(Tabelle13[[#This Row],[Regional States]:[Empire]],"&lt;&gt;NA")</f>
        <v>1</v>
      </c>
    </row>
    <row r="56" spans="1:20" x14ac:dyDescent="0.25">
      <c r="A56" s="30">
        <v>1990</v>
      </c>
      <c r="B56" s="18" t="s">
        <v>180</v>
      </c>
      <c r="C56" s="31" t="s">
        <v>884</v>
      </c>
      <c r="D56" s="31" t="s">
        <v>884</v>
      </c>
      <c r="E56" s="31" t="s">
        <v>884</v>
      </c>
      <c r="F56" s="31" t="s">
        <v>884</v>
      </c>
      <c r="G56" s="31" t="s">
        <v>884</v>
      </c>
      <c r="H56" s="31" t="s">
        <v>884</v>
      </c>
      <c r="I56" s="31" t="s">
        <v>884</v>
      </c>
      <c r="J56" s="31" t="s">
        <v>884</v>
      </c>
      <c r="K56" s="31" t="s">
        <v>884</v>
      </c>
      <c r="L56" s="31" t="s">
        <v>884</v>
      </c>
      <c r="M56" s="31" t="s">
        <v>884</v>
      </c>
      <c r="N56" s="31" t="s">
        <v>884</v>
      </c>
      <c r="O56" s="31" t="s">
        <v>884</v>
      </c>
      <c r="P56" s="31" t="s">
        <v>884</v>
      </c>
      <c r="Q56" s="31" t="s">
        <v>884</v>
      </c>
      <c r="R56" s="31" t="s">
        <v>884</v>
      </c>
      <c r="S56" s="32" t="s">
        <v>884</v>
      </c>
      <c r="T56">
        <f>COUNTIFS(Tabelle13[[#This Row],[Regional States]:[Empire]],"&lt;&gt;NA")</f>
        <v>1</v>
      </c>
    </row>
    <row r="57" spans="1:20" x14ac:dyDescent="0.25">
      <c r="A57" s="30">
        <v>1990</v>
      </c>
      <c r="B57" s="31" t="s">
        <v>884</v>
      </c>
      <c r="C57" s="31" t="s">
        <v>884</v>
      </c>
      <c r="D57" s="31" t="s">
        <v>884</v>
      </c>
      <c r="E57" s="31" t="s">
        <v>884</v>
      </c>
      <c r="F57" s="31" t="s">
        <v>884</v>
      </c>
      <c r="G57" s="17" t="s">
        <v>205</v>
      </c>
      <c r="H57" s="31" t="s">
        <v>884</v>
      </c>
      <c r="I57" s="31" t="s">
        <v>884</v>
      </c>
      <c r="J57" s="17" t="s">
        <v>259</v>
      </c>
      <c r="K57" s="31" t="s">
        <v>884</v>
      </c>
      <c r="L57" s="31" t="s">
        <v>884</v>
      </c>
      <c r="M57" s="31" t="s">
        <v>884</v>
      </c>
      <c r="N57" s="31" t="s">
        <v>884</v>
      </c>
      <c r="O57" s="31" t="s">
        <v>884</v>
      </c>
      <c r="P57" s="31" t="s">
        <v>884</v>
      </c>
      <c r="Q57" s="31" t="s">
        <v>884</v>
      </c>
      <c r="R57" s="31" t="s">
        <v>884</v>
      </c>
      <c r="S57" s="25" t="s">
        <v>322</v>
      </c>
      <c r="T57">
        <f>COUNTIFS(Tabelle13[[#This Row],[Regional States]:[Empire]],"&lt;&gt;NA")</f>
        <v>3</v>
      </c>
    </row>
    <row r="58" spans="1:20" x14ac:dyDescent="0.25">
      <c r="A58" s="30">
        <v>1990</v>
      </c>
      <c r="B58" s="31" t="s">
        <v>884</v>
      </c>
      <c r="C58" s="31" t="s">
        <v>884</v>
      </c>
      <c r="D58" s="31" t="s">
        <v>884</v>
      </c>
      <c r="E58" s="31" t="s">
        <v>884</v>
      </c>
      <c r="F58" s="31" t="s">
        <v>884</v>
      </c>
      <c r="G58" s="31" t="s">
        <v>884</v>
      </c>
      <c r="H58" s="18" t="s">
        <v>306</v>
      </c>
      <c r="I58" s="31" t="s">
        <v>884</v>
      </c>
      <c r="J58" s="31" t="s">
        <v>884</v>
      </c>
      <c r="K58" s="31" t="s">
        <v>884</v>
      </c>
      <c r="L58" s="31" t="s">
        <v>884</v>
      </c>
      <c r="M58" s="31" t="s">
        <v>884</v>
      </c>
      <c r="N58" s="31" t="s">
        <v>884</v>
      </c>
      <c r="O58" s="31" t="s">
        <v>884</v>
      </c>
      <c r="P58" s="31" t="s">
        <v>884</v>
      </c>
      <c r="Q58" s="31" t="s">
        <v>884</v>
      </c>
      <c r="R58" s="31" t="s">
        <v>884</v>
      </c>
      <c r="S58" s="32" t="s">
        <v>884</v>
      </c>
      <c r="T58">
        <f>COUNTIFS(Tabelle13[[#This Row],[Regional States]:[Empire]],"&lt;&gt;NA")</f>
        <v>1</v>
      </c>
    </row>
    <row r="59" spans="1:20" x14ac:dyDescent="0.25">
      <c r="A59" s="29">
        <v>1991</v>
      </c>
      <c r="B59" s="18" t="s">
        <v>183</v>
      </c>
      <c r="C59" s="17" t="s">
        <v>94</v>
      </c>
      <c r="D59" s="31" t="s">
        <v>884</v>
      </c>
      <c r="E59" s="31" t="s">
        <v>884</v>
      </c>
      <c r="F59" s="31" t="s">
        <v>884</v>
      </c>
      <c r="G59" s="17" t="s">
        <v>368</v>
      </c>
      <c r="H59" s="31" t="s">
        <v>884</v>
      </c>
      <c r="I59" s="31" t="s">
        <v>884</v>
      </c>
      <c r="J59" s="17" t="s">
        <v>157</v>
      </c>
      <c r="K59" s="31" t="s">
        <v>884</v>
      </c>
      <c r="L59" s="31" t="s">
        <v>884</v>
      </c>
      <c r="M59" s="31" t="s">
        <v>884</v>
      </c>
      <c r="N59" s="31" t="s">
        <v>884</v>
      </c>
      <c r="O59" s="31" t="s">
        <v>884</v>
      </c>
      <c r="P59" s="31" t="s">
        <v>884</v>
      </c>
      <c r="Q59" s="31" t="s">
        <v>884</v>
      </c>
      <c r="R59" s="31" t="s">
        <v>884</v>
      </c>
      <c r="S59" s="32" t="s">
        <v>884</v>
      </c>
      <c r="T59">
        <f>COUNTIFS(Tabelle13[[#This Row],[Regional States]:[Empire]],"&lt;&gt;NA")</f>
        <v>4</v>
      </c>
    </row>
    <row r="60" spans="1:20" x14ac:dyDescent="0.25">
      <c r="A60" s="30">
        <v>1991</v>
      </c>
      <c r="B60" s="31" t="s">
        <v>884</v>
      </c>
      <c r="C60" s="31" t="s">
        <v>884</v>
      </c>
      <c r="D60" s="31" t="s">
        <v>884</v>
      </c>
      <c r="E60" s="31" t="s">
        <v>884</v>
      </c>
      <c r="F60" s="18" t="s">
        <v>201</v>
      </c>
      <c r="G60" s="31" t="s">
        <v>884</v>
      </c>
      <c r="H60" s="31" t="s">
        <v>884</v>
      </c>
      <c r="I60" s="31" t="s">
        <v>884</v>
      </c>
      <c r="J60" s="31" t="s">
        <v>884</v>
      </c>
      <c r="K60" s="31" t="s">
        <v>884</v>
      </c>
      <c r="L60" s="31" t="s">
        <v>884</v>
      </c>
      <c r="M60" s="31" t="s">
        <v>884</v>
      </c>
      <c r="N60" s="31" t="s">
        <v>884</v>
      </c>
      <c r="O60" s="31" t="s">
        <v>884</v>
      </c>
      <c r="P60" s="31" t="s">
        <v>884</v>
      </c>
      <c r="Q60" s="31" t="s">
        <v>884</v>
      </c>
      <c r="R60" s="31" t="s">
        <v>884</v>
      </c>
      <c r="S60" s="32" t="s">
        <v>884</v>
      </c>
      <c r="T60">
        <f>COUNTIFS(Tabelle13[[#This Row],[Regional States]:[Empire]],"&lt;&gt;NA")</f>
        <v>1</v>
      </c>
    </row>
    <row r="61" spans="1:20" x14ac:dyDescent="0.25">
      <c r="A61" s="30">
        <v>1991</v>
      </c>
      <c r="B61" s="31" t="s">
        <v>884</v>
      </c>
      <c r="C61" s="31" t="s">
        <v>884</v>
      </c>
      <c r="D61" s="31" t="s">
        <v>884</v>
      </c>
      <c r="E61" s="31" t="s">
        <v>884</v>
      </c>
      <c r="F61" s="31" t="s">
        <v>884</v>
      </c>
      <c r="G61" s="17" t="s">
        <v>203</v>
      </c>
      <c r="H61" s="17" t="s">
        <v>211</v>
      </c>
      <c r="I61" s="18" t="s">
        <v>203</v>
      </c>
      <c r="J61" s="31" t="s">
        <v>884</v>
      </c>
      <c r="K61" s="31" t="s">
        <v>884</v>
      </c>
      <c r="L61" s="31" t="s">
        <v>884</v>
      </c>
      <c r="M61" s="31" t="s">
        <v>884</v>
      </c>
      <c r="N61" s="31" t="s">
        <v>884</v>
      </c>
      <c r="O61" s="31" t="s">
        <v>884</v>
      </c>
      <c r="P61" s="31" t="s">
        <v>884</v>
      </c>
      <c r="Q61" s="31" t="s">
        <v>884</v>
      </c>
      <c r="R61" s="31" t="s">
        <v>884</v>
      </c>
      <c r="S61" s="32" t="s">
        <v>884</v>
      </c>
      <c r="T61">
        <f>COUNTIFS(Tabelle13[[#This Row],[Regional States]:[Empire]],"&lt;&gt;NA")</f>
        <v>3</v>
      </c>
    </row>
    <row r="62" spans="1:20" x14ac:dyDescent="0.25">
      <c r="A62" s="30">
        <v>1991</v>
      </c>
      <c r="B62" s="31" t="s">
        <v>884</v>
      </c>
      <c r="C62" s="31" t="s">
        <v>884</v>
      </c>
      <c r="D62" s="31" t="s">
        <v>884</v>
      </c>
      <c r="E62" s="31" t="s">
        <v>884</v>
      </c>
      <c r="F62" s="31" t="s">
        <v>884</v>
      </c>
      <c r="G62" s="31" t="s">
        <v>884</v>
      </c>
      <c r="H62" s="31" t="s">
        <v>884</v>
      </c>
      <c r="I62" s="31" t="s">
        <v>884</v>
      </c>
      <c r="J62" s="18" t="s">
        <v>369</v>
      </c>
      <c r="K62" s="31" t="s">
        <v>884</v>
      </c>
      <c r="L62" s="31" t="s">
        <v>884</v>
      </c>
      <c r="M62" s="31" t="s">
        <v>884</v>
      </c>
      <c r="N62" s="31" t="s">
        <v>884</v>
      </c>
      <c r="O62" s="31" t="s">
        <v>884</v>
      </c>
      <c r="P62" s="31" t="s">
        <v>884</v>
      </c>
      <c r="Q62" s="31" t="s">
        <v>884</v>
      </c>
      <c r="R62" s="31" t="s">
        <v>884</v>
      </c>
      <c r="S62" s="32" t="s">
        <v>884</v>
      </c>
      <c r="T62">
        <f>COUNTIFS(Tabelle13[[#This Row],[Regional States]:[Empire]],"&lt;&gt;NA")</f>
        <v>1</v>
      </c>
    </row>
    <row r="63" spans="1:20" x14ac:dyDescent="0.25">
      <c r="A63" s="29">
        <v>1992</v>
      </c>
      <c r="B63" s="18" t="s">
        <v>182</v>
      </c>
      <c r="C63" s="31" t="s">
        <v>884</v>
      </c>
      <c r="D63" s="31" t="s">
        <v>884</v>
      </c>
      <c r="E63" s="31" t="s">
        <v>884</v>
      </c>
      <c r="F63" s="31" t="s">
        <v>884</v>
      </c>
      <c r="G63" s="31" t="s">
        <v>884</v>
      </c>
      <c r="H63" s="31" t="s">
        <v>884</v>
      </c>
      <c r="I63" s="31" t="s">
        <v>884</v>
      </c>
      <c r="J63" s="31" t="s">
        <v>884</v>
      </c>
      <c r="K63" s="31" t="s">
        <v>884</v>
      </c>
      <c r="L63" s="31" t="s">
        <v>884</v>
      </c>
      <c r="M63" s="31" t="s">
        <v>884</v>
      </c>
      <c r="N63" s="31" t="s">
        <v>884</v>
      </c>
      <c r="O63" s="31" t="s">
        <v>884</v>
      </c>
      <c r="P63" s="31" t="s">
        <v>884</v>
      </c>
      <c r="Q63" s="31" t="s">
        <v>884</v>
      </c>
      <c r="R63" s="31" t="s">
        <v>884</v>
      </c>
      <c r="S63" s="32" t="s">
        <v>884</v>
      </c>
      <c r="T63">
        <f>COUNTIFS(Tabelle13[[#This Row],[Regional States]:[Empire]],"&lt;&gt;NA")</f>
        <v>1</v>
      </c>
    </row>
    <row r="64" spans="1:20" x14ac:dyDescent="0.25">
      <c r="A64" s="30">
        <v>1992</v>
      </c>
      <c r="B64" s="18" t="s">
        <v>184</v>
      </c>
      <c r="C64" s="31" t="s">
        <v>884</v>
      </c>
      <c r="D64" s="31" t="s">
        <v>884</v>
      </c>
      <c r="E64" s="31" t="s">
        <v>884</v>
      </c>
      <c r="F64" s="31" t="s">
        <v>884</v>
      </c>
      <c r="G64" s="31" t="s">
        <v>884</v>
      </c>
      <c r="H64" s="31" t="s">
        <v>884</v>
      </c>
      <c r="I64" s="31" t="s">
        <v>884</v>
      </c>
      <c r="J64" s="31" t="s">
        <v>884</v>
      </c>
      <c r="K64" s="31" t="s">
        <v>884</v>
      </c>
      <c r="L64" s="31" t="s">
        <v>884</v>
      </c>
      <c r="M64" s="31" t="s">
        <v>884</v>
      </c>
      <c r="N64" s="31" t="s">
        <v>884</v>
      </c>
      <c r="O64" s="31" t="s">
        <v>884</v>
      </c>
      <c r="P64" s="31" t="s">
        <v>884</v>
      </c>
      <c r="Q64" s="31" t="s">
        <v>884</v>
      </c>
      <c r="R64" s="31" t="s">
        <v>884</v>
      </c>
      <c r="S64" s="32" t="s">
        <v>884</v>
      </c>
      <c r="T64">
        <f>COUNTIFS(Tabelle13[[#This Row],[Regional States]:[Empire]],"&lt;&gt;NA")</f>
        <v>1</v>
      </c>
    </row>
    <row r="65" spans="1:20" x14ac:dyDescent="0.25">
      <c r="A65" s="30">
        <v>1992</v>
      </c>
      <c r="B65" s="31" t="s">
        <v>884</v>
      </c>
      <c r="C65" s="17" t="s">
        <v>108</v>
      </c>
      <c r="D65" s="31" t="s">
        <v>884</v>
      </c>
      <c r="E65" s="31" t="s">
        <v>884</v>
      </c>
      <c r="F65" s="31" t="s">
        <v>884</v>
      </c>
      <c r="G65" s="31" t="s">
        <v>884</v>
      </c>
      <c r="H65" s="31" t="s">
        <v>884</v>
      </c>
      <c r="I65" s="31" t="s">
        <v>884</v>
      </c>
      <c r="J65" s="31" t="s">
        <v>884</v>
      </c>
      <c r="K65" s="31" t="s">
        <v>884</v>
      </c>
      <c r="L65" s="31" t="s">
        <v>884</v>
      </c>
      <c r="M65" s="31" t="s">
        <v>884</v>
      </c>
      <c r="N65" s="31" t="s">
        <v>884</v>
      </c>
      <c r="O65" s="31" t="s">
        <v>884</v>
      </c>
      <c r="P65" s="31" t="s">
        <v>884</v>
      </c>
      <c r="Q65" s="31" t="s">
        <v>884</v>
      </c>
      <c r="R65" s="31" t="s">
        <v>884</v>
      </c>
      <c r="S65" s="32" t="s">
        <v>884</v>
      </c>
      <c r="T65">
        <f>COUNTIFS(Tabelle13[[#This Row],[Regional States]:[Empire]],"&lt;&gt;NA")</f>
        <v>1</v>
      </c>
    </row>
    <row r="66" spans="1:20" x14ac:dyDescent="0.25">
      <c r="A66" s="30">
        <v>1992</v>
      </c>
      <c r="B66" s="31" t="s">
        <v>884</v>
      </c>
      <c r="C66" s="17" t="s">
        <v>370</v>
      </c>
      <c r="D66" s="31" t="s">
        <v>884</v>
      </c>
      <c r="E66" s="31" t="s">
        <v>884</v>
      </c>
      <c r="F66" s="31" t="s">
        <v>884</v>
      </c>
      <c r="G66" s="31" t="s">
        <v>884</v>
      </c>
      <c r="H66" s="31" t="s">
        <v>884</v>
      </c>
      <c r="I66" s="31" t="s">
        <v>884</v>
      </c>
      <c r="J66" s="31" t="s">
        <v>884</v>
      </c>
      <c r="K66" s="31" t="s">
        <v>884</v>
      </c>
      <c r="L66" s="31" t="s">
        <v>884</v>
      </c>
      <c r="M66" s="31" t="s">
        <v>884</v>
      </c>
      <c r="N66" s="31" t="s">
        <v>884</v>
      </c>
      <c r="O66" s="31" t="s">
        <v>884</v>
      </c>
      <c r="P66" s="31" t="s">
        <v>884</v>
      </c>
      <c r="Q66" s="31" t="s">
        <v>884</v>
      </c>
      <c r="R66" s="31" t="s">
        <v>884</v>
      </c>
      <c r="S66" s="25" t="s">
        <v>497</v>
      </c>
      <c r="T66">
        <f>COUNTIFS(Tabelle13[[#This Row],[Regional States]:[Empire]],"&lt;&gt;NA")</f>
        <v>2</v>
      </c>
    </row>
    <row r="67" spans="1:20" x14ac:dyDescent="0.25">
      <c r="A67" s="30">
        <v>1992</v>
      </c>
      <c r="B67" s="31" t="s">
        <v>884</v>
      </c>
      <c r="C67" s="31" t="s">
        <v>884</v>
      </c>
      <c r="D67" s="31" t="s">
        <v>884</v>
      </c>
      <c r="E67" s="31" t="s">
        <v>884</v>
      </c>
      <c r="F67" s="31" t="s">
        <v>884</v>
      </c>
      <c r="G67" s="31" t="s">
        <v>884</v>
      </c>
      <c r="H67" s="31" t="s">
        <v>884</v>
      </c>
      <c r="I67" s="31" t="s">
        <v>884</v>
      </c>
      <c r="J67" s="31" t="s">
        <v>884</v>
      </c>
      <c r="K67" s="31" t="s">
        <v>884</v>
      </c>
      <c r="L67" s="31" t="s">
        <v>884</v>
      </c>
      <c r="M67" s="31" t="s">
        <v>884</v>
      </c>
      <c r="N67" s="31" t="s">
        <v>884</v>
      </c>
      <c r="O67" s="31" t="s">
        <v>884</v>
      </c>
      <c r="P67" s="31" t="s">
        <v>884</v>
      </c>
      <c r="Q67" s="31" t="s">
        <v>884</v>
      </c>
      <c r="R67" s="31" t="s">
        <v>884</v>
      </c>
      <c r="S67" s="25" t="s">
        <v>309</v>
      </c>
      <c r="T67">
        <f>COUNTIFS(Tabelle13[[#This Row],[Regional States]:[Empire]],"&lt;&gt;NA")</f>
        <v>1</v>
      </c>
    </row>
    <row r="68" spans="1:20" x14ac:dyDescent="0.25">
      <c r="A68" s="30">
        <v>1992</v>
      </c>
      <c r="B68" s="31" t="s">
        <v>884</v>
      </c>
      <c r="C68" s="31" t="s">
        <v>884</v>
      </c>
      <c r="D68" s="18" t="s">
        <v>198</v>
      </c>
      <c r="E68" s="31" t="s">
        <v>884</v>
      </c>
      <c r="F68" s="18" t="s">
        <v>198</v>
      </c>
      <c r="G68" s="31" t="s">
        <v>884</v>
      </c>
      <c r="H68" s="31" t="s">
        <v>884</v>
      </c>
      <c r="I68" s="31" t="s">
        <v>884</v>
      </c>
      <c r="J68" s="31" t="s">
        <v>884</v>
      </c>
      <c r="K68" s="31" t="s">
        <v>884</v>
      </c>
      <c r="L68" s="31" t="s">
        <v>884</v>
      </c>
      <c r="M68" s="31" t="s">
        <v>884</v>
      </c>
      <c r="N68" s="31" t="s">
        <v>884</v>
      </c>
      <c r="O68" s="31" t="s">
        <v>884</v>
      </c>
      <c r="P68" s="17" t="s">
        <v>198</v>
      </c>
      <c r="Q68" s="31" t="s">
        <v>884</v>
      </c>
      <c r="R68" s="31" t="s">
        <v>884</v>
      </c>
      <c r="S68" s="32" t="s">
        <v>884</v>
      </c>
      <c r="T68">
        <f>COUNTIFS(Tabelle13[[#This Row],[Regional States]:[Empire]],"&lt;&gt;NA")</f>
        <v>3</v>
      </c>
    </row>
    <row r="69" spans="1:20" x14ac:dyDescent="0.25">
      <c r="A69" s="30">
        <v>1992</v>
      </c>
      <c r="B69" s="31" t="s">
        <v>884</v>
      </c>
      <c r="C69" s="31" t="s">
        <v>884</v>
      </c>
      <c r="D69" s="31" t="s">
        <v>884</v>
      </c>
      <c r="E69" s="31" t="s">
        <v>884</v>
      </c>
      <c r="F69" s="31" t="s">
        <v>884</v>
      </c>
      <c r="G69" s="31" t="s">
        <v>884</v>
      </c>
      <c r="H69" s="31" t="s">
        <v>884</v>
      </c>
      <c r="I69" s="17" t="s">
        <v>371</v>
      </c>
      <c r="J69" s="31" t="s">
        <v>884</v>
      </c>
      <c r="K69" s="31" t="s">
        <v>884</v>
      </c>
      <c r="L69" s="31" t="s">
        <v>884</v>
      </c>
      <c r="M69" s="31" t="s">
        <v>884</v>
      </c>
      <c r="N69" s="31" t="s">
        <v>884</v>
      </c>
      <c r="O69" s="31" t="s">
        <v>884</v>
      </c>
      <c r="P69" s="31" t="s">
        <v>884</v>
      </c>
      <c r="Q69" s="31" t="s">
        <v>884</v>
      </c>
      <c r="R69" s="31" t="s">
        <v>884</v>
      </c>
      <c r="S69" s="32" t="s">
        <v>884</v>
      </c>
      <c r="T69">
        <f>COUNTIFS(Tabelle13[[#This Row],[Regional States]:[Empire]],"&lt;&gt;NA")</f>
        <v>1</v>
      </c>
    </row>
    <row r="70" spans="1:20" x14ac:dyDescent="0.25">
      <c r="A70" s="30">
        <v>1992</v>
      </c>
      <c r="B70" s="31" t="s">
        <v>884</v>
      </c>
      <c r="C70" s="31" t="s">
        <v>884</v>
      </c>
      <c r="D70" s="31" t="s">
        <v>884</v>
      </c>
      <c r="E70" s="31" t="s">
        <v>884</v>
      </c>
      <c r="F70" s="31" t="s">
        <v>884</v>
      </c>
      <c r="G70" s="31" t="s">
        <v>884</v>
      </c>
      <c r="H70" s="31" t="s">
        <v>884</v>
      </c>
      <c r="I70" s="31" t="s">
        <v>884</v>
      </c>
      <c r="J70" s="17" t="s">
        <v>372</v>
      </c>
      <c r="K70" s="31" t="s">
        <v>884</v>
      </c>
      <c r="L70" s="31" t="s">
        <v>884</v>
      </c>
      <c r="M70" s="31" t="s">
        <v>884</v>
      </c>
      <c r="N70" s="31" t="s">
        <v>884</v>
      </c>
      <c r="O70" s="31" t="s">
        <v>884</v>
      </c>
      <c r="P70" s="31" t="s">
        <v>884</v>
      </c>
      <c r="Q70" s="31" t="s">
        <v>884</v>
      </c>
      <c r="R70" s="31" t="s">
        <v>884</v>
      </c>
      <c r="S70" s="32" t="s">
        <v>884</v>
      </c>
      <c r="T70">
        <f>COUNTIFS(Tabelle13[[#This Row],[Regional States]:[Empire]],"&lt;&gt;NA")</f>
        <v>1</v>
      </c>
    </row>
    <row r="71" spans="1:20" x14ac:dyDescent="0.25">
      <c r="A71" s="30">
        <v>1992</v>
      </c>
      <c r="B71" s="31" t="s">
        <v>884</v>
      </c>
      <c r="C71" s="31" t="s">
        <v>884</v>
      </c>
      <c r="D71" s="18" t="s">
        <v>325</v>
      </c>
      <c r="E71" s="31" t="s">
        <v>884</v>
      </c>
      <c r="F71" s="31" t="s">
        <v>884</v>
      </c>
      <c r="G71" s="31" t="s">
        <v>884</v>
      </c>
      <c r="H71" s="31" t="s">
        <v>884</v>
      </c>
      <c r="I71" s="31" t="s">
        <v>884</v>
      </c>
      <c r="J71" s="31" t="s">
        <v>884</v>
      </c>
      <c r="K71" s="17" t="s">
        <v>188</v>
      </c>
      <c r="L71" s="31" t="s">
        <v>884</v>
      </c>
      <c r="M71" s="31" t="s">
        <v>884</v>
      </c>
      <c r="N71" s="31" t="s">
        <v>884</v>
      </c>
      <c r="O71" s="31" t="s">
        <v>884</v>
      </c>
      <c r="P71" s="31" t="s">
        <v>884</v>
      </c>
      <c r="Q71" s="31" t="s">
        <v>884</v>
      </c>
      <c r="R71" s="18" t="s">
        <v>190</v>
      </c>
      <c r="S71" s="25" t="s">
        <v>319</v>
      </c>
      <c r="T71">
        <f>COUNTIFS(Tabelle13[[#This Row],[Regional States]:[Empire]],"&lt;&gt;NA")</f>
        <v>4</v>
      </c>
    </row>
    <row r="72" spans="1:20" x14ac:dyDescent="0.25">
      <c r="A72" s="29">
        <v>1993</v>
      </c>
      <c r="B72" s="18" t="s">
        <v>373</v>
      </c>
      <c r="C72" s="31" t="s">
        <v>884</v>
      </c>
      <c r="D72" s="31" t="s">
        <v>884</v>
      </c>
      <c r="E72" s="31" t="s">
        <v>884</v>
      </c>
      <c r="F72" s="31" t="s">
        <v>884</v>
      </c>
      <c r="G72" s="31" t="s">
        <v>884</v>
      </c>
      <c r="H72" s="31" t="s">
        <v>884</v>
      </c>
      <c r="I72" s="31" t="s">
        <v>884</v>
      </c>
      <c r="J72" s="31" t="s">
        <v>884</v>
      </c>
      <c r="K72" s="31" t="s">
        <v>884</v>
      </c>
      <c r="L72" s="18" t="s">
        <v>373</v>
      </c>
      <c r="M72" s="31" t="s">
        <v>884</v>
      </c>
      <c r="N72" s="31" t="s">
        <v>884</v>
      </c>
      <c r="O72" s="31" t="s">
        <v>884</v>
      </c>
      <c r="P72" s="31" t="s">
        <v>884</v>
      </c>
      <c r="Q72" s="17" t="s">
        <v>373</v>
      </c>
      <c r="R72" s="31" t="s">
        <v>884</v>
      </c>
      <c r="S72" s="24" t="s">
        <v>373</v>
      </c>
      <c r="T72">
        <f>COUNTIFS(Tabelle13[[#This Row],[Regional States]:[Empire]],"&lt;&gt;NA")</f>
        <v>4</v>
      </c>
    </row>
    <row r="73" spans="1:20" x14ac:dyDescent="0.25">
      <c r="A73" s="30">
        <v>1993</v>
      </c>
      <c r="B73" s="31" t="s">
        <v>884</v>
      </c>
      <c r="C73" s="31" t="s">
        <v>884</v>
      </c>
      <c r="D73" s="31" t="s">
        <v>884</v>
      </c>
      <c r="E73" s="31" t="s">
        <v>884</v>
      </c>
      <c r="F73" s="17" t="s">
        <v>374</v>
      </c>
      <c r="G73" s="31" t="s">
        <v>884</v>
      </c>
      <c r="H73" s="17" t="s">
        <v>375</v>
      </c>
      <c r="I73" s="31" t="s">
        <v>884</v>
      </c>
      <c r="J73" s="31" t="s">
        <v>884</v>
      </c>
      <c r="K73" s="31" t="s">
        <v>884</v>
      </c>
      <c r="L73" s="31" t="s">
        <v>884</v>
      </c>
      <c r="M73" s="31" t="s">
        <v>884</v>
      </c>
      <c r="N73" s="31" t="s">
        <v>884</v>
      </c>
      <c r="O73" s="31" t="s">
        <v>884</v>
      </c>
      <c r="P73" s="31" t="s">
        <v>884</v>
      </c>
      <c r="Q73" s="31" t="s">
        <v>884</v>
      </c>
      <c r="R73" s="31" t="s">
        <v>884</v>
      </c>
      <c r="S73" s="32" t="s">
        <v>884</v>
      </c>
      <c r="T73">
        <f>COUNTIFS(Tabelle13[[#This Row],[Regional States]:[Empire]],"&lt;&gt;NA")</f>
        <v>2</v>
      </c>
    </row>
    <row r="74" spans="1:20" x14ac:dyDescent="0.25">
      <c r="A74" s="30">
        <v>1993</v>
      </c>
      <c r="B74" s="31" t="s">
        <v>884</v>
      </c>
      <c r="C74" s="31" t="s">
        <v>884</v>
      </c>
      <c r="D74" s="31" t="s">
        <v>884</v>
      </c>
      <c r="E74" s="31" t="s">
        <v>884</v>
      </c>
      <c r="F74" s="31" t="s">
        <v>884</v>
      </c>
      <c r="G74" s="31" t="s">
        <v>884</v>
      </c>
      <c r="H74" s="17" t="s">
        <v>212</v>
      </c>
      <c r="I74" s="17" t="s">
        <v>213</v>
      </c>
      <c r="J74" s="31" t="s">
        <v>884</v>
      </c>
      <c r="K74" s="31" t="s">
        <v>884</v>
      </c>
      <c r="L74" s="31" t="s">
        <v>884</v>
      </c>
      <c r="M74" s="31" t="s">
        <v>884</v>
      </c>
      <c r="N74" s="31" t="s">
        <v>884</v>
      </c>
      <c r="O74" s="31" t="s">
        <v>884</v>
      </c>
      <c r="P74" s="31" t="s">
        <v>884</v>
      </c>
      <c r="Q74" s="31" t="s">
        <v>884</v>
      </c>
      <c r="R74" s="31" t="s">
        <v>884</v>
      </c>
      <c r="S74" s="32" t="s">
        <v>884</v>
      </c>
      <c r="T74">
        <f>COUNTIFS(Tabelle13[[#This Row],[Regional States]:[Empire]],"&lt;&gt;NA")</f>
        <v>2</v>
      </c>
    </row>
    <row r="75" spans="1:20" x14ac:dyDescent="0.25">
      <c r="A75" s="30">
        <v>1993</v>
      </c>
      <c r="B75" s="31" t="s">
        <v>884</v>
      </c>
      <c r="C75" s="31" t="s">
        <v>884</v>
      </c>
      <c r="D75" s="31" t="s">
        <v>884</v>
      </c>
      <c r="E75" s="31" t="s">
        <v>884</v>
      </c>
      <c r="F75" s="31" t="s">
        <v>884</v>
      </c>
      <c r="G75" s="31" t="s">
        <v>884</v>
      </c>
      <c r="H75" s="17" t="s">
        <v>377</v>
      </c>
      <c r="I75" s="31" t="s">
        <v>884</v>
      </c>
      <c r="J75" s="31" t="s">
        <v>884</v>
      </c>
      <c r="K75" s="31" t="s">
        <v>884</v>
      </c>
      <c r="L75" s="31" t="s">
        <v>884</v>
      </c>
      <c r="M75" s="31" t="s">
        <v>884</v>
      </c>
      <c r="N75" s="31" t="s">
        <v>884</v>
      </c>
      <c r="O75" s="31" t="s">
        <v>884</v>
      </c>
      <c r="P75" s="31" t="s">
        <v>884</v>
      </c>
      <c r="Q75" s="31" t="s">
        <v>884</v>
      </c>
      <c r="R75" s="31" t="s">
        <v>884</v>
      </c>
      <c r="S75" s="32" t="s">
        <v>884</v>
      </c>
      <c r="T75">
        <f>COUNTIFS(Tabelle13[[#This Row],[Regional States]:[Empire]],"&lt;&gt;NA")</f>
        <v>1</v>
      </c>
    </row>
    <row r="76" spans="1:20" x14ac:dyDescent="0.25">
      <c r="A76" s="30">
        <v>1993</v>
      </c>
      <c r="B76" s="31" t="s">
        <v>884</v>
      </c>
      <c r="C76" s="31" t="s">
        <v>884</v>
      </c>
      <c r="D76" s="31" t="s">
        <v>884</v>
      </c>
      <c r="E76" s="31" t="s">
        <v>884</v>
      </c>
      <c r="F76" s="31" t="s">
        <v>884</v>
      </c>
      <c r="G76" s="31" t="s">
        <v>884</v>
      </c>
      <c r="H76" s="31" t="s">
        <v>884</v>
      </c>
      <c r="I76" s="31" t="s">
        <v>884</v>
      </c>
      <c r="J76" s="31" t="s">
        <v>884</v>
      </c>
      <c r="K76" s="31" t="s">
        <v>884</v>
      </c>
      <c r="L76" s="31" t="s">
        <v>884</v>
      </c>
      <c r="M76" s="31" t="s">
        <v>884</v>
      </c>
      <c r="N76" s="31" t="s">
        <v>884</v>
      </c>
      <c r="O76" s="31" t="s">
        <v>884</v>
      </c>
      <c r="P76" s="31" t="s">
        <v>884</v>
      </c>
      <c r="Q76" s="31" t="s">
        <v>884</v>
      </c>
      <c r="R76" s="31" t="s">
        <v>884</v>
      </c>
      <c r="S76" s="25" t="s">
        <v>376</v>
      </c>
      <c r="T76">
        <f>COUNTIFS(Tabelle13[[#This Row],[Regional States]:[Empire]],"&lt;&gt;NA")</f>
        <v>1</v>
      </c>
    </row>
    <row r="77" spans="1:20" x14ac:dyDescent="0.25">
      <c r="A77" s="29">
        <v>1994</v>
      </c>
      <c r="B77" s="31" t="s">
        <v>884</v>
      </c>
      <c r="C77" s="18" t="s">
        <v>506</v>
      </c>
      <c r="D77" s="31" t="s">
        <v>884</v>
      </c>
      <c r="E77" s="31" t="s">
        <v>884</v>
      </c>
      <c r="F77" s="31" t="s">
        <v>884</v>
      </c>
      <c r="G77" s="31" t="s">
        <v>884</v>
      </c>
      <c r="H77" s="31" t="s">
        <v>884</v>
      </c>
      <c r="I77" s="31" t="s">
        <v>884</v>
      </c>
      <c r="J77" s="31" t="s">
        <v>884</v>
      </c>
      <c r="K77" s="31" t="s">
        <v>884</v>
      </c>
      <c r="L77" s="31" t="s">
        <v>884</v>
      </c>
      <c r="M77" s="31" t="s">
        <v>884</v>
      </c>
      <c r="N77" s="31" t="s">
        <v>884</v>
      </c>
      <c r="O77" s="31" t="s">
        <v>884</v>
      </c>
      <c r="P77" s="31" t="s">
        <v>884</v>
      </c>
      <c r="Q77" s="31" t="s">
        <v>884</v>
      </c>
      <c r="R77" s="31" t="s">
        <v>884</v>
      </c>
      <c r="S77" s="32" t="s">
        <v>884</v>
      </c>
      <c r="T77">
        <f>COUNTIFS(Tabelle13[[#This Row],[Regional States]:[Empire]],"&lt;&gt;NA")</f>
        <v>1</v>
      </c>
    </row>
    <row r="78" spans="1:20" x14ac:dyDescent="0.25">
      <c r="A78" s="30">
        <v>1994</v>
      </c>
      <c r="B78" s="31" t="s">
        <v>884</v>
      </c>
      <c r="C78" s="31" t="s">
        <v>884</v>
      </c>
      <c r="D78" s="17" t="s">
        <v>202</v>
      </c>
      <c r="E78" s="31" t="s">
        <v>884</v>
      </c>
      <c r="F78" s="17" t="s">
        <v>202</v>
      </c>
      <c r="G78" s="31" t="s">
        <v>884</v>
      </c>
      <c r="H78" s="31" t="s">
        <v>884</v>
      </c>
      <c r="I78" s="31" t="s">
        <v>884</v>
      </c>
      <c r="J78" s="31" t="s">
        <v>884</v>
      </c>
      <c r="K78" s="31" t="s">
        <v>884</v>
      </c>
      <c r="L78" s="17" t="s">
        <v>202</v>
      </c>
      <c r="M78" s="31" t="s">
        <v>884</v>
      </c>
      <c r="N78" s="31" t="s">
        <v>884</v>
      </c>
      <c r="O78" s="31" t="s">
        <v>884</v>
      </c>
      <c r="P78" s="31" t="s">
        <v>884</v>
      </c>
      <c r="Q78" s="31" t="s">
        <v>884</v>
      </c>
      <c r="R78" s="31" t="s">
        <v>884</v>
      </c>
      <c r="S78" s="32" t="s">
        <v>884</v>
      </c>
      <c r="T78">
        <f>COUNTIFS(Tabelle13[[#This Row],[Regional States]:[Empire]],"&lt;&gt;NA")</f>
        <v>3</v>
      </c>
    </row>
    <row r="79" spans="1:20" x14ac:dyDescent="0.25">
      <c r="A79" s="30">
        <v>1994</v>
      </c>
      <c r="B79" s="31" t="s">
        <v>884</v>
      </c>
      <c r="C79" s="31" t="s">
        <v>884</v>
      </c>
      <c r="D79" s="31" t="s">
        <v>884</v>
      </c>
      <c r="E79" s="31" t="s">
        <v>884</v>
      </c>
      <c r="F79" s="31" t="s">
        <v>884</v>
      </c>
      <c r="G79" s="31" t="s">
        <v>884</v>
      </c>
      <c r="H79" s="17" t="s">
        <v>116</v>
      </c>
      <c r="I79" s="31" t="s">
        <v>884</v>
      </c>
      <c r="J79" s="31" t="s">
        <v>884</v>
      </c>
      <c r="K79" s="31" t="s">
        <v>884</v>
      </c>
      <c r="L79" s="31" t="s">
        <v>884</v>
      </c>
      <c r="M79" s="31" t="s">
        <v>884</v>
      </c>
      <c r="N79" s="31" t="s">
        <v>884</v>
      </c>
      <c r="O79" s="31" t="s">
        <v>884</v>
      </c>
      <c r="P79" s="31" t="s">
        <v>884</v>
      </c>
      <c r="Q79" s="31" t="s">
        <v>884</v>
      </c>
      <c r="R79" s="31" t="s">
        <v>884</v>
      </c>
      <c r="S79" s="32" t="s">
        <v>884</v>
      </c>
      <c r="T79">
        <f>COUNTIFS(Tabelle13[[#This Row],[Regional States]:[Empire]],"&lt;&gt;NA")</f>
        <v>1</v>
      </c>
    </row>
    <row r="80" spans="1:20" x14ac:dyDescent="0.25">
      <c r="A80" s="30">
        <v>1994</v>
      </c>
      <c r="B80" s="31" t="s">
        <v>884</v>
      </c>
      <c r="C80" s="31" t="s">
        <v>884</v>
      </c>
      <c r="D80" s="31" t="s">
        <v>884</v>
      </c>
      <c r="E80" s="31" t="s">
        <v>884</v>
      </c>
      <c r="F80" s="31" t="s">
        <v>884</v>
      </c>
      <c r="G80" s="31" t="s">
        <v>884</v>
      </c>
      <c r="H80" s="17" t="s">
        <v>378</v>
      </c>
      <c r="I80" s="31" t="s">
        <v>884</v>
      </c>
      <c r="J80" s="31" t="s">
        <v>884</v>
      </c>
      <c r="K80" s="31" t="s">
        <v>884</v>
      </c>
      <c r="L80" s="31" t="s">
        <v>884</v>
      </c>
      <c r="M80" s="31" t="s">
        <v>884</v>
      </c>
      <c r="N80" s="31" t="s">
        <v>884</v>
      </c>
      <c r="O80" s="31" t="s">
        <v>884</v>
      </c>
      <c r="P80" s="31" t="s">
        <v>884</v>
      </c>
      <c r="Q80" s="31" t="s">
        <v>884</v>
      </c>
      <c r="R80" s="31" t="s">
        <v>884</v>
      </c>
      <c r="S80" s="32" t="s">
        <v>884</v>
      </c>
      <c r="T80">
        <f>COUNTIFS(Tabelle13[[#This Row],[Regional States]:[Empire]],"&lt;&gt;NA")</f>
        <v>1</v>
      </c>
    </row>
    <row r="81" spans="1:20" x14ac:dyDescent="0.25">
      <c r="A81" s="30">
        <v>1994</v>
      </c>
      <c r="B81" s="31" t="s">
        <v>884</v>
      </c>
      <c r="C81" s="31" t="s">
        <v>884</v>
      </c>
      <c r="D81" s="31" t="s">
        <v>884</v>
      </c>
      <c r="E81" s="31" t="s">
        <v>884</v>
      </c>
      <c r="F81" s="31" t="s">
        <v>884</v>
      </c>
      <c r="G81" s="31" t="s">
        <v>884</v>
      </c>
      <c r="H81" s="17" t="s">
        <v>300</v>
      </c>
      <c r="I81" s="17" t="s">
        <v>300</v>
      </c>
      <c r="J81" s="17" t="s">
        <v>300</v>
      </c>
      <c r="K81" s="31" t="s">
        <v>884</v>
      </c>
      <c r="L81" s="31" t="s">
        <v>884</v>
      </c>
      <c r="M81" s="31" t="s">
        <v>884</v>
      </c>
      <c r="N81" s="31" t="s">
        <v>884</v>
      </c>
      <c r="O81" s="31" t="s">
        <v>884</v>
      </c>
      <c r="P81" s="31" t="s">
        <v>884</v>
      </c>
      <c r="Q81" s="31" t="s">
        <v>884</v>
      </c>
      <c r="R81" s="31" t="s">
        <v>884</v>
      </c>
      <c r="S81" s="32" t="s">
        <v>884</v>
      </c>
      <c r="T81">
        <f>COUNTIFS(Tabelle13[[#This Row],[Regional States]:[Empire]],"&lt;&gt;NA")</f>
        <v>3</v>
      </c>
    </row>
    <row r="82" spans="1:20" x14ac:dyDescent="0.25">
      <c r="A82" s="29">
        <v>1995</v>
      </c>
      <c r="B82" s="18" t="s">
        <v>219</v>
      </c>
      <c r="C82" s="31" t="s">
        <v>884</v>
      </c>
      <c r="D82" s="31" t="s">
        <v>884</v>
      </c>
      <c r="E82" s="31" t="s">
        <v>884</v>
      </c>
      <c r="F82" s="31" t="s">
        <v>884</v>
      </c>
      <c r="G82" s="31" t="s">
        <v>884</v>
      </c>
      <c r="H82" s="31" t="s">
        <v>884</v>
      </c>
      <c r="I82" s="31" t="s">
        <v>884</v>
      </c>
      <c r="J82" s="31" t="s">
        <v>884</v>
      </c>
      <c r="K82" s="31" t="s">
        <v>884</v>
      </c>
      <c r="L82" s="31" t="s">
        <v>884</v>
      </c>
      <c r="M82" s="31" t="s">
        <v>884</v>
      </c>
      <c r="N82" s="31" t="s">
        <v>884</v>
      </c>
      <c r="O82" s="31" t="s">
        <v>884</v>
      </c>
      <c r="P82" s="31" t="s">
        <v>884</v>
      </c>
      <c r="Q82" s="31" t="s">
        <v>884</v>
      </c>
      <c r="R82" s="31" t="s">
        <v>884</v>
      </c>
      <c r="S82" s="32" t="s">
        <v>884</v>
      </c>
      <c r="T82">
        <f>COUNTIFS(Tabelle13[[#This Row],[Regional States]:[Empire]],"&lt;&gt;NA")</f>
        <v>1</v>
      </c>
    </row>
    <row r="83" spans="1:20" x14ac:dyDescent="0.25">
      <c r="A83" s="30">
        <v>1995</v>
      </c>
      <c r="B83" s="31" t="s">
        <v>884</v>
      </c>
      <c r="C83" s="18" t="s">
        <v>505</v>
      </c>
      <c r="D83" s="31" t="s">
        <v>884</v>
      </c>
      <c r="E83" s="31" t="s">
        <v>884</v>
      </c>
      <c r="F83" s="31" t="s">
        <v>884</v>
      </c>
      <c r="G83" s="31" t="s">
        <v>884</v>
      </c>
      <c r="H83" s="31" t="s">
        <v>884</v>
      </c>
      <c r="I83" s="31" t="s">
        <v>884</v>
      </c>
      <c r="J83" s="31" t="s">
        <v>884</v>
      </c>
      <c r="K83" s="31" t="s">
        <v>884</v>
      </c>
      <c r="L83" s="31" t="s">
        <v>884</v>
      </c>
      <c r="M83" s="31" t="s">
        <v>884</v>
      </c>
      <c r="N83" s="31" t="s">
        <v>884</v>
      </c>
      <c r="O83" s="31" t="s">
        <v>884</v>
      </c>
      <c r="P83" s="31" t="s">
        <v>884</v>
      </c>
      <c r="Q83" s="31" t="s">
        <v>884</v>
      </c>
      <c r="R83" s="31" t="s">
        <v>884</v>
      </c>
      <c r="S83" s="32" t="s">
        <v>884</v>
      </c>
      <c r="T83">
        <f>COUNTIFS(Tabelle13[[#This Row],[Regional States]:[Empire]],"&lt;&gt;NA")</f>
        <v>1</v>
      </c>
    </row>
    <row r="84" spans="1:20" x14ac:dyDescent="0.25">
      <c r="A84" s="30">
        <v>1995</v>
      </c>
      <c r="B84" s="31" t="s">
        <v>884</v>
      </c>
      <c r="C84" s="17" t="s">
        <v>101</v>
      </c>
      <c r="D84" s="31" t="s">
        <v>884</v>
      </c>
      <c r="E84" s="31" t="s">
        <v>884</v>
      </c>
      <c r="F84" s="31" t="s">
        <v>884</v>
      </c>
      <c r="G84" s="31" t="s">
        <v>884</v>
      </c>
      <c r="H84" s="31" t="s">
        <v>884</v>
      </c>
      <c r="I84" s="31" t="s">
        <v>884</v>
      </c>
      <c r="J84" s="31" t="s">
        <v>884</v>
      </c>
      <c r="K84" s="31" t="s">
        <v>884</v>
      </c>
      <c r="L84" s="31" t="s">
        <v>884</v>
      </c>
      <c r="M84" s="31" t="s">
        <v>884</v>
      </c>
      <c r="N84" s="31" t="s">
        <v>884</v>
      </c>
      <c r="O84" s="31" t="s">
        <v>884</v>
      </c>
      <c r="P84" s="31" t="s">
        <v>884</v>
      </c>
      <c r="Q84" s="31" t="s">
        <v>884</v>
      </c>
      <c r="R84" s="31" t="s">
        <v>884</v>
      </c>
      <c r="S84" s="32" t="s">
        <v>884</v>
      </c>
      <c r="T84">
        <f>COUNTIFS(Tabelle13[[#This Row],[Regional States]:[Empire]],"&lt;&gt;NA")</f>
        <v>1</v>
      </c>
    </row>
    <row r="85" spans="1:20" x14ac:dyDescent="0.25">
      <c r="A85" s="30">
        <v>1995</v>
      </c>
      <c r="B85" s="31" t="s">
        <v>884</v>
      </c>
      <c r="C85" s="31" t="s">
        <v>884</v>
      </c>
      <c r="D85" s="17" t="s">
        <v>49</v>
      </c>
      <c r="E85" s="31" t="s">
        <v>884</v>
      </c>
      <c r="F85" s="31" t="s">
        <v>884</v>
      </c>
      <c r="G85" s="31" t="s">
        <v>884</v>
      </c>
      <c r="H85" s="17" t="s">
        <v>117</v>
      </c>
      <c r="I85" s="31" t="s">
        <v>884</v>
      </c>
      <c r="J85" s="17" t="s">
        <v>148</v>
      </c>
      <c r="K85" s="31" t="s">
        <v>884</v>
      </c>
      <c r="L85" s="31" t="s">
        <v>884</v>
      </c>
      <c r="M85" s="31" t="s">
        <v>884</v>
      </c>
      <c r="N85" s="31" t="s">
        <v>884</v>
      </c>
      <c r="O85" s="31" t="s">
        <v>884</v>
      </c>
      <c r="P85" s="31" t="s">
        <v>884</v>
      </c>
      <c r="Q85" s="17" t="s">
        <v>289</v>
      </c>
      <c r="R85" s="31" t="s">
        <v>884</v>
      </c>
      <c r="S85" s="32" t="s">
        <v>884</v>
      </c>
      <c r="T85">
        <f>COUNTIFS(Tabelle13[[#This Row],[Regional States]:[Empire]],"&lt;&gt;NA")</f>
        <v>4</v>
      </c>
    </row>
    <row r="86" spans="1:20" x14ac:dyDescent="0.25">
      <c r="A86" s="30">
        <v>1995</v>
      </c>
      <c r="B86" s="31" t="s">
        <v>884</v>
      </c>
      <c r="C86" s="31" t="s">
        <v>884</v>
      </c>
      <c r="D86" s="31" t="s">
        <v>884</v>
      </c>
      <c r="E86" s="31" t="s">
        <v>884</v>
      </c>
      <c r="F86" s="31" t="s">
        <v>884</v>
      </c>
      <c r="G86" s="31" t="s">
        <v>884</v>
      </c>
      <c r="H86" s="17" t="s">
        <v>379</v>
      </c>
      <c r="I86" s="31" t="s">
        <v>884</v>
      </c>
      <c r="J86" s="31" t="s">
        <v>884</v>
      </c>
      <c r="K86" s="31" t="s">
        <v>884</v>
      </c>
      <c r="L86" s="31" t="s">
        <v>884</v>
      </c>
      <c r="M86" s="31" t="s">
        <v>884</v>
      </c>
      <c r="N86" s="31" t="s">
        <v>884</v>
      </c>
      <c r="O86" s="31" t="s">
        <v>884</v>
      </c>
      <c r="P86" s="31" t="s">
        <v>884</v>
      </c>
      <c r="Q86" s="31" t="s">
        <v>884</v>
      </c>
      <c r="R86" s="31" t="s">
        <v>884</v>
      </c>
      <c r="S86" s="32" t="s">
        <v>884</v>
      </c>
      <c r="T86">
        <f>COUNTIFS(Tabelle13[[#This Row],[Regional States]:[Empire]],"&lt;&gt;NA")</f>
        <v>1</v>
      </c>
    </row>
    <row r="87" spans="1:20" x14ac:dyDescent="0.25">
      <c r="A87" s="30">
        <v>1995</v>
      </c>
      <c r="B87" s="31" t="s">
        <v>884</v>
      </c>
      <c r="C87" s="31" t="s">
        <v>884</v>
      </c>
      <c r="D87" s="31" t="s">
        <v>884</v>
      </c>
      <c r="E87" s="31" t="s">
        <v>884</v>
      </c>
      <c r="F87" s="31" t="s">
        <v>884</v>
      </c>
      <c r="G87" s="17" t="s">
        <v>208</v>
      </c>
      <c r="H87" s="17" t="s">
        <v>208</v>
      </c>
      <c r="I87" s="31" t="s">
        <v>884</v>
      </c>
      <c r="J87" s="31" t="s">
        <v>884</v>
      </c>
      <c r="K87" s="31" t="s">
        <v>884</v>
      </c>
      <c r="L87" s="31" t="s">
        <v>884</v>
      </c>
      <c r="M87" s="31" t="s">
        <v>884</v>
      </c>
      <c r="N87" s="31" t="s">
        <v>884</v>
      </c>
      <c r="O87" s="31" t="s">
        <v>884</v>
      </c>
      <c r="P87" s="31" t="s">
        <v>884</v>
      </c>
      <c r="Q87" s="31" t="s">
        <v>884</v>
      </c>
      <c r="R87" s="31" t="s">
        <v>884</v>
      </c>
      <c r="S87" s="32" t="s">
        <v>884</v>
      </c>
      <c r="T87">
        <f>COUNTIFS(Tabelle13[[#This Row],[Regional States]:[Empire]],"&lt;&gt;NA")</f>
        <v>2</v>
      </c>
    </row>
    <row r="88" spans="1:20" x14ac:dyDescent="0.25">
      <c r="A88" s="30">
        <v>1995</v>
      </c>
      <c r="B88" s="31" t="s">
        <v>884</v>
      </c>
      <c r="C88" s="31" t="s">
        <v>884</v>
      </c>
      <c r="D88" s="31" t="s">
        <v>884</v>
      </c>
      <c r="E88" s="31" t="s">
        <v>884</v>
      </c>
      <c r="F88" s="31" t="s">
        <v>884</v>
      </c>
      <c r="G88" s="17" t="s">
        <v>209</v>
      </c>
      <c r="H88" s="17" t="s">
        <v>209</v>
      </c>
      <c r="I88" s="31" t="s">
        <v>884</v>
      </c>
      <c r="J88" s="31" t="s">
        <v>884</v>
      </c>
      <c r="K88" s="31" t="s">
        <v>884</v>
      </c>
      <c r="L88" s="31" t="s">
        <v>884</v>
      </c>
      <c r="M88" s="31" t="s">
        <v>884</v>
      </c>
      <c r="N88" s="31" t="s">
        <v>884</v>
      </c>
      <c r="O88" s="31" t="s">
        <v>884</v>
      </c>
      <c r="P88" s="31" t="s">
        <v>884</v>
      </c>
      <c r="Q88" s="31" t="s">
        <v>884</v>
      </c>
      <c r="R88" s="31" t="s">
        <v>884</v>
      </c>
      <c r="S88" s="32" t="s">
        <v>884</v>
      </c>
      <c r="T88">
        <f>COUNTIFS(Tabelle13[[#This Row],[Regional States]:[Empire]],"&lt;&gt;NA")</f>
        <v>2</v>
      </c>
    </row>
    <row r="89" spans="1:20" x14ac:dyDescent="0.25">
      <c r="A89" s="30">
        <v>1995</v>
      </c>
      <c r="B89" s="31" t="s">
        <v>884</v>
      </c>
      <c r="C89" s="31" t="s">
        <v>884</v>
      </c>
      <c r="D89" s="31" t="s">
        <v>884</v>
      </c>
      <c r="E89" s="31" t="s">
        <v>884</v>
      </c>
      <c r="F89" s="31" t="s">
        <v>884</v>
      </c>
      <c r="G89" s="31" t="s">
        <v>884</v>
      </c>
      <c r="H89" s="31" t="s">
        <v>884</v>
      </c>
      <c r="I89" s="31" t="s">
        <v>884</v>
      </c>
      <c r="J89" s="31" t="s">
        <v>884</v>
      </c>
      <c r="K89" s="18" t="s">
        <v>261</v>
      </c>
      <c r="L89" s="31" t="s">
        <v>884</v>
      </c>
      <c r="M89" s="31" t="s">
        <v>884</v>
      </c>
      <c r="N89" s="31" t="s">
        <v>884</v>
      </c>
      <c r="O89" s="31" t="s">
        <v>884</v>
      </c>
      <c r="P89" s="31" t="s">
        <v>884</v>
      </c>
      <c r="Q89" s="31" t="s">
        <v>884</v>
      </c>
      <c r="R89" s="31" t="s">
        <v>884</v>
      </c>
      <c r="S89" s="32" t="s">
        <v>884</v>
      </c>
      <c r="T89">
        <f>COUNTIFS(Tabelle13[[#This Row],[Regional States]:[Empire]],"&lt;&gt;NA")</f>
        <v>1</v>
      </c>
    </row>
    <row r="90" spans="1:20" x14ac:dyDescent="0.25">
      <c r="A90" s="30">
        <v>1995</v>
      </c>
      <c r="B90" s="31" t="s">
        <v>884</v>
      </c>
      <c r="C90" s="31" t="s">
        <v>884</v>
      </c>
      <c r="D90" s="31" t="s">
        <v>884</v>
      </c>
      <c r="E90" s="31" t="s">
        <v>884</v>
      </c>
      <c r="F90" s="31" t="s">
        <v>884</v>
      </c>
      <c r="G90" s="31" t="s">
        <v>884</v>
      </c>
      <c r="H90" s="31" t="s">
        <v>884</v>
      </c>
      <c r="I90" s="31" t="s">
        <v>884</v>
      </c>
      <c r="J90" s="31" t="s">
        <v>884</v>
      </c>
      <c r="K90" s="31" t="s">
        <v>884</v>
      </c>
      <c r="L90" s="31" t="s">
        <v>884</v>
      </c>
      <c r="M90" s="18" t="s">
        <v>235</v>
      </c>
      <c r="N90" s="31" t="s">
        <v>884</v>
      </c>
      <c r="O90" s="31" t="s">
        <v>884</v>
      </c>
      <c r="P90" s="31" t="s">
        <v>884</v>
      </c>
      <c r="Q90" s="31" t="s">
        <v>884</v>
      </c>
      <c r="R90" s="31" t="s">
        <v>884</v>
      </c>
      <c r="S90" s="32" t="s">
        <v>884</v>
      </c>
      <c r="T90">
        <f>COUNTIFS(Tabelle13[[#This Row],[Regional States]:[Empire]],"&lt;&gt;NA")</f>
        <v>1</v>
      </c>
    </row>
    <row r="91" spans="1:20" x14ac:dyDescent="0.25">
      <c r="A91" s="30">
        <v>1995</v>
      </c>
      <c r="B91" s="31" t="s">
        <v>884</v>
      </c>
      <c r="C91" s="31" t="s">
        <v>884</v>
      </c>
      <c r="D91" s="31" t="s">
        <v>884</v>
      </c>
      <c r="E91" s="31" t="s">
        <v>884</v>
      </c>
      <c r="F91" s="31" t="s">
        <v>884</v>
      </c>
      <c r="G91" s="31" t="s">
        <v>884</v>
      </c>
      <c r="H91" s="31" t="s">
        <v>884</v>
      </c>
      <c r="I91" s="31" t="s">
        <v>884</v>
      </c>
      <c r="J91" s="31" t="s">
        <v>884</v>
      </c>
      <c r="K91" s="31" t="s">
        <v>884</v>
      </c>
      <c r="L91" s="31" t="s">
        <v>884</v>
      </c>
      <c r="M91" s="31" t="s">
        <v>884</v>
      </c>
      <c r="N91" s="31" t="s">
        <v>884</v>
      </c>
      <c r="O91" s="31" t="s">
        <v>884</v>
      </c>
      <c r="P91" s="31" t="s">
        <v>884</v>
      </c>
      <c r="Q91" s="31" t="s">
        <v>884</v>
      </c>
      <c r="R91" s="17" t="s">
        <v>286</v>
      </c>
      <c r="S91" s="32" t="s">
        <v>884</v>
      </c>
      <c r="T91">
        <f>COUNTIFS(Tabelle13[[#This Row],[Regional States]:[Empire]],"&lt;&gt;NA")</f>
        <v>1</v>
      </c>
    </row>
    <row r="92" spans="1:20" x14ac:dyDescent="0.25">
      <c r="A92" s="29">
        <v>1996</v>
      </c>
      <c r="B92" s="18" t="s">
        <v>178</v>
      </c>
      <c r="C92" s="31" t="s">
        <v>884</v>
      </c>
      <c r="D92" s="31" t="s">
        <v>884</v>
      </c>
      <c r="E92" s="31" t="s">
        <v>884</v>
      </c>
      <c r="F92" s="31" t="s">
        <v>884</v>
      </c>
      <c r="G92" s="31" t="s">
        <v>884</v>
      </c>
      <c r="H92" s="31" t="s">
        <v>884</v>
      </c>
      <c r="I92" s="31" t="s">
        <v>884</v>
      </c>
      <c r="J92" s="31" t="s">
        <v>884</v>
      </c>
      <c r="K92" s="31" t="s">
        <v>884</v>
      </c>
      <c r="L92" s="31" t="s">
        <v>884</v>
      </c>
      <c r="M92" s="31" t="s">
        <v>884</v>
      </c>
      <c r="N92" s="31" t="s">
        <v>884</v>
      </c>
      <c r="O92" s="31" t="s">
        <v>884</v>
      </c>
      <c r="P92" s="31" t="s">
        <v>884</v>
      </c>
      <c r="Q92" s="31" t="s">
        <v>884</v>
      </c>
      <c r="R92" s="31" t="s">
        <v>884</v>
      </c>
      <c r="S92" s="25" t="s">
        <v>178</v>
      </c>
      <c r="T92">
        <f>COUNTIFS(Tabelle13[[#This Row],[Regional States]:[Empire]],"&lt;&gt;NA")</f>
        <v>2</v>
      </c>
    </row>
    <row r="93" spans="1:20" x14ac:dyDescent="0.25">
      <c r="A93" s="30">
        <v>1996</v>
      </c>
      <c r="B93" s="31" t="s">
        <v>884</v>
      </c>
      <c r="C93" s="31" t="s">
        <v>884</v>
      </c>
      <c r="D93" s="18" t="s">
        <v>381</v>
      </c>
      <c r="E93" s="31" t="s">
        <v>884</v>
      </c>
      <c r="F93" s="18" t="s">
        <v>199</v>
      </c>
      <c r="G93" s="31" t="s">
        <v>884</v>
      </c>
      <c r="H93" s="31" t="s">
        <v>884</v>
      </c>
      <c r="I93" s="31" t="s">
        <v>884</v>
      </c>
      <c r="J93" s="31" t="s">
        <v>884</v>
      </c>
      <c r="K93" s="31" t="s">
        <v>884</v>
      </c>
      <c r="L93" s="31" t="s">
        <v>884</v>
      </c>
      <c r="M93" s="31" t="s">
        <v>884</v>
      </c>
      <c r="N93" s="31" t="s">
        <v>884</v>
      </c>
      <c r="O93" s="31" t="s">
        <v>884</v>
      </c>
      <c r="P93" s="31" t="s">
        <v>884</v>
      </c>
      <c r="Q93" s="31" t="s">
        <v>884</v>
      </c>
      <c r="R93" s="31" t="s">
        <v>884</v>
      </c>
      <c r="S93" s="32" t="s">
        <v>884</v>
      </c>
      <c r="T93">
        <f>COUNTIFS(Tabelle13[[#This Row],[Regional States]:[Empire]],"&lt;&gt;NA")</f>
        <v>2</v>
      </c>
    </row>
    <row r="94" spans="1:20" x14ac:dyDescent="0.25">
      <c r="A94" s="30">
        <v>1996</v>
      </c>
      <c r="B94" s="31" t="s">
        <v>884</v>
      </c>
      <c r="C94" s="31" t="s">
        <v>884</v>
      </c>
      <c r="D94" s="31" t="s">
        <v>884</v>
      </c>
      <c r="E94" s="31" t="s">
        <v>884</v>
      </c>
      <c r="F94" s="31" t="s">
        <v>884</v>
      </c>
      <c r="G94" s="31" t="s">
        <v>884</v>
      </c>
      <c r="H94" s="17" t="s">
        <v>380</v>
      </c>
      <c r="I94" s="31" t="s">
        <v>884</v>
      </c>
      <c r="J94" s="31" t="s">
        <v>884</v>
      </c>
      <c r="K94" s="31" t="s">
        <v>884</v>
      </c>
      <c r="L94" s="31" t="s">
        <v>884</v>
      </c>
      <c r="M94" s="31" t="s">
        <v>884</v>
      </c>
      <c r="N94" s="31" t="s">
        <v>884</v>
      </c>
      <c r="O94" s="31" t="s">
        <v>884</v>
      </c>
      <c r="P94" s="31" t="s">
        <v>884</v>
      </c>
      <c r="Q94" s="31" t="s">
        <v>884</v>
      </c>
      <c r="R94" s="31" t="s">
        <v>884</v>
      </c>
      <c r="S94" s="32" t="s">
        <v>884</v>
      </c>
      <c r="T94">
        <f>COUNTIFS(Tabelle13[[#This Row],[Regional States]:[Empire]],"&lt;&gt;NA")</f>
        <v>1</v>
      </c>
    </row>
    <row r="95" spans="1:20" x14ac:dyDescent="0.25">
      <c r="A95" s="30">
        <v>1996</v>
      </c>
      <c r="B95" s="31" t="s">
        <v>884</v>
      </c>
      <c r="C95" s="31" t="s">
        <v>884</v>
      </c>
      <c r="D95" s="31" t="s">
        <v>884</v>
      </c>
      <c r="E95" s="31" t="s">
        <v>884</v>
      </c>
      <c r="F95" s="31" t="s">
        <v>884</v>
      </c>
      <c r="G95" s="31" t="s">
        <v>884</v>
      </c>
      <c r="H95" s="31" t="s">
        <v>884</v>
      </c>
      <c r="I95" s="31" t="s">
        <v>884</v>
      </c>
      <c r="J95" s="17" t="s">
        <v>301</v>
      </c>
      <c r="K95" s="31" t="s">
        <v>884</v>
      </c>
      <c r="L95" s="31" t="s">
        <v>884</v>
      </c>
      <c r="M95" s="31" t="s">
        <v>884</v>
      </c>
      <c r="N95" s="31" t="s">
        <v>884</v>
      </c>
      <c r="O95" s="31" t="s">
        <v>884</v>
      </c>
      <c r="P95" s="31" t="s">
        <v>884</v>
      </c>
      <c r="Q95" s="31" t="s">
        <v>884</v>
      </c>
      <c r="R95" s="31" t="s">
        <v>884</v>
      </c>
      <c r="S95" s="32" t="s">
        <v>884</v>
      </c>
      <c r="T95">
        <f>COUNTIFS(Tabelle13[[#This Row],[Regional States]:[Empire]],"&lt;&gt;NA")</f>
        <v>1</v>
      </c>
    </row>
    <row r="96" spans="1:20" x14ac:dyDescent="0.25">
      <c r="A96" s="30">
        <v>1996</v>
      </c>
      <c r="B96" s="31" t="s">
        <v>884</v>
      </c>
      <c r="C96" s="31" t="s">
        <v>884</v>
      </c>
      <c r="D96" s="31" t="s">
        <v>884</v>
      </c>
      <c r="E96" s="31" t="s">
        <v>884</v>
      </c>
      <c r="F96" s="31" t="s">
        <v>884</v>
      </c>
      <c r="G96" s="31" t="s">
        <v>884</v>
      </c>
      <c r="H96" s="31" t="s">
        <v>884</v>
      </c>
      <c r="I96" s="31" t="s">
        <v>884</v>
      </c>
      <c r="J96" s="17" t="s">
        <v>163</v>
      </c>
      <c r="K96" s="31" t="s">
        <v>884</v>
      </c>
      <c r="L96" s="31" t="s">
        <v>884</v>
      </c>
      <c r="M96" s="31" t="s">
        <v>884</v>
      </c>
      <c r="N96" s="31" t="s">
        <v>884</v>
      </c>
      <c r="O96" s="31" t="s">
        <v>884</v>
      </c>
      <c r="P96" s="31" t="s">
        <v>884</v>
      </c>
      <c r="Q96" s="31" t="s">
        <v>884</v>
      </c>
      <c r="R96" s="31" t="s">
        <v>884</v>
      </c>
      <c r="S96" s="32" t="s">
        <v>884</v>
      </c>
      <c r="T96">
        <f>COUNTIFS(Tabelle13[[#This Row],[Regional States]:[Empire]],"&lt;&gt;NA")</f>
        <v>1</v>
      </c>
    </row>
    <row r="97" spans="1:20" x14ac:dyDescent="0.25">
      <c r="A97" s="30">
        <v>1996</v>
      </c>
      <c r="B97" s="31" t="s">
        <v>884</v>
      </c>
      <c r="C97" s="31" t="s">
        <v>884</v>
      </c>
      <c r="D97" s="31" t="s">
        <v>884</v>
      </c>
      <c r="E97" s="31" t="s">
        <v>884</v>
      </c>
      <c r="F97" s="31" t="s">
        <v>884</v>
      </c>
      <c r="G97" s="31" t="s">
        <v>884</v>
      </c>
      <c r="H97" s="31" t="s">
        <v>884</v>
      </c>
      <c r="I97" s="31" t="s">
        <v>884</v>
      </c>
      <c r="J97" s="31" t="s">
        <v>884</v>
      </c>
      <c r="K97" s="18" t="s">
        <v>262</v>
      </c>
      <c r="L97" s="31" t="s">
        <v>884</v>
      </c>
      <c r="M97" s="31" t="s">
        <v>884</v>
      </c>
      <c r="N97" s="31" t="s">
        <v>884</v>
      </c>
      <c r="O97" s="31" t="s">
        <v>884</v>
      </c>
      <c r="P97" s="31" t="s">
        <v>884</v>
      </c>
      <c r="Q97" s="31" t="s">
        <v>884</v>
      </c>
      <c r="R97" s="31" t="s">
        <v>884</v>
      </c>
      <c r="S97" s="32" t="s">
        <v>884</v>
      </c>
      <c r="T97">
        <f>COUNTIFS(Tabelle13[[#This Row],[Regional States]:[Empire]],"&lt;&gt;NA")</f>
        <v>1</v>
      </c>
    </row>
    <row r="98" spans="1:20" x14ac:dyDescent="0.25">
      <c r="A98" s="29">
        <v>1997</v>
      </c>
      <c r="B98" s="18" t="s">
        <v>181</v>
      </c>
      <c r="C98" s="31" t="s">
        <v>884</v>
      </c>
      <c r="D98" s="31" t="s">
        <v>884</v>
      </c>
      <c r="E98" s="31" t="s">
        <v>884</v>
      </c>
      <c r="F98" s="31" t="s">
        <v>884</v>
      </c>
      <c r="G98" s="31" t="s">
        <v>884</v>
      </c>
      <c r="H98" s="31" t="s">
        <v>884</v>
      </c>
      <c r="I98" s="31" t="s">
        <v>884</v>
      </c>
      <c r="J98" s="31" t="s">
        <v>884</v>
      </c>
      <c r="K98" s="31" t="s">
        <v>884</v>
      </c>
      <c r="L98" s="31" t="s">
        <v>884</v>
      </c>
      <c r="M98" s="31" t="s">
        <v>884</v>
      </c>
      <c r="N98" s="31" t="s">
        <v>884</v>
      </c>
      <c r="O98" s="31" t="s">
        <v>884</v>
      </c>
      <c r="P98" s="31" t="s">
        <v>884</v>
      </c>
      <c r="Q98" s="31" t="s">
        <v>884</v>
      </c>
      <c r="R98" s="31" t="s">
        <v>884</v>
      </c>
      <c r="S98" s="32" t="s">
        <v>884</v>
      </c>
      <c r="T98">
        <f>COUNTIFS(Tabelle13[[#This Row],[Regional States]:[Empire]],"&lt;&gt;NA")</f>
        <v>1</v>
      </c>
    </row>
    <row r="99" spans="1:20" x14ac:dyDescent="0.25">
      <c r="A99" s="30">
        <v>1997</v>
      </c>
      <c r="B99" s="18" t="s">
        <v>185</v>
      </c>
      <c r="C99" s="31" t="s">
        <v>884</v>
      </c>
      <c r="D99" s="31" t="s">
        <v>884</v>
      </c>
      <c r="E99" s="31" t="s">
        <v>884</v>
      </c>
      <c r="F99" s="31" t="s">
        <v>884</v>
      </c>
      <c r="G99" s="31" t="s">
        <v>884</v>
      </c>
      <c r="H99" s="31" t="s">
        <v>884</v>
      </c>
      <c r="I99" s="31" t="s">
        <v>884</v>
      </c>
      <c r="J99" s="31" t="s">
        <v>884</v>
      </c>
      <c r="K99" s="31" t="s">
        <v>884</v>
      </c>
      <c r="L99" s="31" t="s">
        <v>884</v>
      </c>
      <c r="M99" s="31" t="s">
        <v>884</v>
      </c>
      <c r="N99" s="31" t="s">
        <v>884</v>
      </c>
      <c r="O99" s="31" t="s">
        <v>884</v>
      </c>
      <c r="P99" s="31" t="s">
        <v>884</v>
      </c>
      <c r="Q99" s="31" t="s">
        <v>884</v>
      </c>
      <c r="R99" s="31" t="s">
        <v>884</v>
      </c>
      <c r="S99" s="32" t="s">
        <v>884</v>
      </c>
      <c r="T99">
        <f>COUNTIFS(Tabelle13[[#This Row],[Regional States]:[Empire]],"&lt;&gt;NA")</f>
        <v>1</v>
      </c>
    </row>
    <row r="100" spans="1:20" x14ac:dyDescent="0.25">
      <c r="A100" s="30">
        <v>1997</v>
      </c>
      <c r="B100" s="31" t="s">
        <v>884</v>
      </c>
      <c r="C100" s="17" t="s">
        <v>97</v>
      </c>
      <c r="D100" s="31" t="s">
        <v>884</v>
      </c>
      <c r="E100" s="31" t="s">
        <v>884</v>
      </c>
      <c r="F100" s="31" t="s">
        <v>884</v>
      </c>
      <c r="G100" s="31" t="s">
        <v>884</v>
      </c>
      <c r="H100" s="31" t="s">
        <v>884</v>
      </c>
      <c r="I100" s="31" t="s">
        <v>884</v>
      </c>
      <c r="J100" s="31" t="s">
        <v>884</v>
      </c>
      <c r="K100" s="31" t="s">
        <v>884</v>
      </c>
      <c r="L100" s="31" t="s">
        <v>884</v>
      </c>
      <c r="M100" s="31" t="s">
        <v>884</v>
      </c>
      <c r="N100" s="31" t="s">
        <v>884</v>
      </c>
      <c r="O100" s="31" t="s">
        <v>884</v>
      </c>
      <c r="P100" s="31" t="s">
        <v>884</v>
      </c>
      <c r="Q100" s="31" t="s">
        <v>884</v>
      </c>
      <c r="R100" s="31" t="s">
        <v>884</v>
      </c>
      <c r="S100" s="32" t="s">
        <v>884</v>
      </c>
      <c r="T100">
        <f>COUNTIFS(Tabelle13[[#This Row],[Regional States]:[Empire]],"&lt;&gt;NA")</f>
        <v>1</v>
      </c>
    </row>
    <row r="101" spans="1:20" x14ac:dyDescent="0.25">
      <c r="A101" s="30">
        <v>1997</v>
      </c>
      <c r="B101" s="31" t="s">
        <v>884</v>
      </c>
      <c r="C101" s="17" t="s">
        <v>99</v>
      </c>
      <c r="D101" s="31" t="s">
        <v>884</v>
      </c>
      <c r="E101" s="31" t="s">
        <v>884</v>
      </c>
      <c r="F101" s="31" t="s">
        <v>884</v>
      </c>
      <c r="G101" s="31" t="s">
        <v>884</v>
      </c>
      <c r="H101" s="31" t="s">
        <v>884</v>
      </c>
      <c r="I101" s="31" t="s">
        <v>884</v>
      </c>
      <c r="J101" s="31" t="s">
        <v>884</v>
      </c>
      <c r="K101" s="31" t="s">
        <v>884</v>
      </c>
      <c r="L101" s="31" t="s">
        <v>884</v>
      </c>
      <c r="M101" s="31" t="s">
        <v>884</v>
      </c>
      <c r="N101" s="31" t="s">
        <v>884</v>
      </c>
      <c r="O101" s="31" t="s">
        <v>884</v>
      </c>
      <c r="P101" s="31" t="s">
        <v>884</v>
      </c>
      <c r="Q101" s="31" t="s">
        <v>884</v>
      </c>
      <c r="R101" s="31" t="s">
        <v>884</v>
      </c>
      <c r="S101" s="32" t="s">
        <v>884</v>
      </c>
      <c r="T101">
        <f>COUNTIFS(Tabelle13[[#This Row],[Regional States]:[Empire]],"&lt;&gt;NA")</f>
        <v>1</v>
      </c>
    </row>
    <row r="102" spans="1:20" x14ac:dyDescent="0.25">
      <c r="A102" s="30">
        <v>1997</v>
      </c>
      <c r="B102" s="31" t="s">
        <v>884</v>
      </c>
      <c r="C102" s="17" t="s">
        <v>100</v>
      </c>
      <c r="D102" s="31" t="s">
        <v>884</v>
      </c>
      <c r="E102" s="31" t="s">
        <v>884</v>
      </c>
      <c r="F102" s="31" t="s">
        <v>884</v>
      </c>
      <c r="G102" s="31" t="s">
        <v>884</v>
      </c>
      <c r="H102" s="31" t="s">
        <v>884</v>
      </c>
      <c r="I102" s="31" t="s">
        <v>884</v>
      </c>
      <c r="J102" s="31" t="s">
        <v>884</v>
      </c>
      <c r="K102" s="31" t="s">
        <v>884</v>
      </c>
      <c r="L102" s="31" t="s">
        <v>884</v>
      </c>
      <c r="M102" s="31" t="s">
        <v>884</v>
      </c>
      <c r="N102" s="31" t="s">
        <v>884</v>
      </c>
      <c r="O102" s="31" t="s">
        <v>884</v>
      </c>
      <c r="P102" s="31" t="s">
        <v>884</v>
      </c>
      <c r="Q102" s="31" t="s">
        <v>884</v>
      </c>
      <c r="R102" s="31" t="s">
        <v>884</v>
      </c>
      <c r="S102" s="32" t="s">
        <v>884</v>
      </c>
      <c r="T102">
        <f>COUNTIFS(Tabelle13[[#This Row],[Regional States]:[Empire]],"&lt;&gt;NA")</f>
        <v>1</v>
      </c>
    </row>
    <row r="103" spans="1:20" x14ac:dyDescent="0.25">
      <c r="A103" s="30">
        <v>1997</v>
      </c>
      <c r="B103" s="31" t="s">
        <v>884</v>
      </c>
      <c r="C103" s="31" t="s">
        <v>884</v>
      </c>
      <c r="D103" s="31" t="s">
        <v>884</v>
      </c>
      <c r="E103" s="31" t="s">
        <v>884</v>
      </c>
      <c r="F103" s="31" t="s">
        <v>884</v>
      </c>
      <c r="G103" s="31" t="s">
        <v>884</v>
      </c>
      <c r="H103" s="17" t="s">
        <v>210</v>
      </c>
      <c r="I103" s="31" t="s">
        <v>884</v>
      </c>
      <c r="J103" s="31" t="s">
        <v>884</v>
      </c>
      <c r="K103" s="31" t="s">
        <v>884</v>
      </c>
      <c r="L103" s="31" t="s">
        <v>884</v>
      </c>
      <c r="M103" s="31" t="s">
        <v>884</v>
      </c>
      <c r="N103" s="31" t="s">
        <v>884</v>
      </c>
      <c r="O103" s="31" t="s">
        <v>884</v>
      </c>
      <c r="P103" s="31" t="s">
        <v>884</v>
      </c>
      <c r="Q103" s="31" t="s">
        <v>884</v>
      </c>
      <c r="R103" s="31" t="s">
        <v>884</v>
      </c>
      <c r="S103" s="32" t="s">
        <v>884</v>
      </c>
      <c r="T103">
        <f>COUNTIFS(Tabelle13[[#This Row],[Regional States]:[Empire]],"&lt;&gt;NA")</f>
        <v>1</v>
      </c>
    </row>
    <row r="104" spans="1:20" x14ac:dyDescent="0.25">
      <c r="A104" s="30">
        <v>1997</v>
      </c>
      <c r="B104" s="31" t="s">
        <v>884</v>
      </c>
      <c r="C104" s="31" t="s">
        <v>884</v>
      </c>
      <c r="D104" s="31" t="s">
        <v>884</v>
      </c>
      <c r="E104" s="31" t="s">
        <v>884</v>
      </c>
      <c r="F104" s="31" t="s">
        <v>884</v>
      </c>
      <c r="G104" s="31" t="s">
        <v>884</v>
      </c>
      <c r="H104" s="31" t="s">
        <v>884</v>
      </c>
      <c r="I104" s="31" t="s">
        <v>884</v>
      </c>
      <c r="J104" s="18" t="s">
        <v>245</v>
      </c>
      <c r="K104" s="31" t="s">
        <v>884</v>
      </c>
      <c r="L104" s="31" t="s">
        <v>884</v>
      </c>
      <c r="M104" s="31" t="s">
        <v>884</v>
      </c>
      <c r="N104" s="31" t="s">
        <v>884</v>
      </c>
      <c r="O104" s="31" t="s">
        <v>884</v>
      </c>
      <c r="P104" s="31" t="s">
        <v>884</v>
      </c>
      <c r="Q104" s="31" t="s">
        <v>884</v>
      </c>
      <c r="R104" s="31" t="s">
        <v>884</v>
      </c>
      <c r="S104" s="32" t="s">
        <v>884</v>
      </c>
      <c r="T104">
        <f>COUNTIFS(Tabelle13[[#This Row],[Regional States]:[Empire]],"&lt;&gt;NA")</f>
        <v>1</v>
      </c>
    </row>
    <row r="105" spans="1:20" x14ac:dyDescent="0.25">
      <c r="A105" s="29">
        <v>1998</v>
      </c>
      <c r="B105" s="17" t="s">
        <v>34</v>
      </c>
      <c r="C105" s="17" t="s">
        <v>34</v>
      </c>
      <c r="D105" s="31" t="s">
        <v>884</v>
      </c>
      <c r="E105" s="31" t="s">
        <v>884</v>
      </c>
      <c r="F105" s="31" t="s">
        <v>884</v>
      </c>
      <c r="G105" s="31" t="s">
        <v>884</v>
      </c>
      <c r="H105" s="31" t="s">
        <v>884</v>
      </c>
      <c r="I105" s="31" t="s">
        <v>884</v>
      </c>
      <c r="J105" s="31" t="s">
        <v>884</v>
      </c>
      <c r="K105" s="31" t="s">
        <v>884</v>
      </c>
      <c r="L105" s="31" t="s">
        <v>884</v>
      </c>
      <c r="M105" s="31" t="s">
        <v>884</v>
      </c>
      <c r="N105" s="31" t="s">
        <v>884</v>
      </c>
      <c r="O105" s="31" t="s">
        <v>884</v>
      </c>
      <c r="P105" s="31" t="s">
        <v>884</v>
      </c>
      <c r="Q105" s="31" t="s">
        <v>884</v>
      </c>
      <c r="R105" s="31" t="s">
        <v>884</v>
      </c>
      <c r="S105" s="32" t="s">
        <v>884</v>
      </c>
      <c r="T105">
        <f>COUNTIFS(Tabelle13[[#This Row],[Regional States]:[Empire]],"&lt;&gt;NA")</f>
        <v>2</v>
      </c>
    </row>
    <row r="106" spans="1:20" x14ac:dyDescent="0.25">
      <c r="A106" s="30">
        <v>1998</v>
      </c>
      <c r="B106" s="17" t="s">
        <v>179</v>
      </c>
      <c r="C106" s="31" t="s">
        <v>884</v>
      </c>
      <c r="D106" s="31" t="s">
        <v>884</v>
      </c>
      <c r="E106" s="31" t="s">
        <v>884</v>
      </c>
      <c r="F106" s="31" t="s">
        <v>884</v>
      </c>
      <c r="G106" s="31" t="s">
        <v>884</v>
      </c>
      <c r="H106" s="31" t="s">
        <v>884</v>
      </c>
      <c r="I106" s="31" t="s">
        <v>884</v>
      </c>
      <c r="J106" s="31" t="s">
        <v>884</v>
      </c>
      <c r="K106" s="31" t="s">
        <v>884</v>
      </c>
      <c r="L106" s="31" t="s">
        <v>884</v>
      </c>
      <c r="M106" s="31" t="s">
        <v>884</v>
      </c>
      <c r="N106" s="31" t="s">
        <v>884</v>
      </c>
      <c r="O106" s="31" t="s">
        <v>884</v>
      </c>
      <c r="P106" s="31" t="s">
        <v>884</v>
      </c>
      <c r="Q106" s="31" t="s">
        <v>884</v>
      </c>
      <c r="R106" s="31" t="s">
        <v>884</v>
      </c>
      <c r="S106" s="32" t="s">
        <v>884</v>
      </c>
      <c r="T106">
        <f>COUNTIFS(Tabelle13[[#This Row],[Regional States]:[Empire]],"&lt;&gt;NA")</f>
        <v>1</v>
      </c>
    </row>
    <row r="107" spans="1:20" x14ac:dyDescent="0.25">
      <c r="A107" s="30">
        <v>1998</v>
      </c>
      <c r="B107" s="31" t="s">
        <v>884</v>
      </c>
      <c r="C107" s="18" t="s">
        <v>382</v>
      </c>
      <c r="D107" s="31" t="s">
        <v>884</v>
      </c>
      <c r="E107" s="31" t="s">
        <v>884</v>
      </c>
      <c r="F107" s="31" t="s">
        <v>884</v>
      </c>
      <c r="G107" s="31" t="s">
        <v>884</v>
      </c>
      <c r="H107" s="31" t="s">
        <v>884</v>
      </c>
      <c r="I107" s="31" t="s">
        <v>884</v>
      </c>
      <c r="J107" s="31" t="s">
        <v>884</v>
      </c>
      <c r="K107" s="31" t="s">
        <v>884</v>
      </c>
      <c r="L107" s="31" t="s">
        <v>884</v>
      </c>
      <c r="M107" s="31" t="s">
        <v>884</v>
      </c>
      <c r="N107" s="31" t="s">
        <v>884</v>
      </c>
      <c r="O107" s="31" t="s">
        <v>884</v>
      </c>
      <c r="P107" s="31" t="s">
        <v>884</v>
      </c>
      <c r="Q107" s="31" t="s">
        <v>884</v>
      </c>
      <c r="R107" s="31" t="s">
        <v>884</v>
      </c>
      <c r="S107" s="32" t="s">
        <v>884</v>
      </c>
      <c r="T107">
        <f>COUNTIFS(Tabelle13[[#This Row],[Regional States]:[Empire]],"&lt;&gt;NA")</f>
        <v>1</v>
      </c>
    </row>
    <row r="108" spans="1:20" x14ac:dyDescent="0.25">
      <c r="A108" s="30">
        <v>1998</v>
      </c>
      <c r="B108" s="31" t="s">
        <v>884</v>
      </c>
      <c r="C108" s="17" t="s">
        <v>64</v>
      </c>
      <c r="D108" s="31" t="s">
        <v>884</v>
      </c>
      <c r="E108" s="31" t="s">
        <v>884</v>
      </c>
      <c r="F108" s="31" t="s">
        <v>884</v>
      </c>
      <c r="G108" s="31" t="s">
        <v>884</v>
      </c>
      <c r="H108" s="17" t="s">
        <v>113</v>
      </c>
      <c r="I108" s="31" t="s">
        <v>884</v>
      </c>
      <c r="J108" s="31" t="s">
        <v>884</v>
      </c>
      <c r="K108" s="31" t="s">
        <v>884</v>
      </c>
      <c r="L108" s="31" t="s">
        <v>884</v>
      </c>
      <c r="M108" s="31" t="s">
        <v>884</v>
      </c>
      <c r="N108" s="31" t="s">
        <v>884</v>
      </c>
      <c r="O108" s="31" t="s">
        <v>884</v>
      </c>
      <c r="P108" s="31" t="s">
        <v>884</v>
      </c>
      <c r="Q108" s="31" t="s">
        <v>884</v>
      </c>
      <c r="R108" s="31" t="s">
        <v>884</v>
      </c>
      <c r="S108" s="32" t="s">
        <v>884</v>
      </c>
      <c r="T108">
        <f>COUNTIFS(Tabelle13[[#This Row],[Regional States]:[Empire]],"&lt;&gt;NA")</f>
        <v>2</v>
      </c>
    </row>
    <row r="109" spans="1:20" x14ac:dyDescent="0.25">
      <c r="A109" s="30">
        <v>1998</v>
      </c>
      <c r="B109" s="31" t="s">
        <v>884</v>
      </c>
      <c r="C109" s="31" t="s">
        <v>884</v>
      </c>
      <c r="D109" s="31" t="s">
        <v>884</v>
      </c>
      <c r="E109" s="31" t="s">
        <v>884</v>
      </c>
      <c r="F109" s="31" t="s">
        <v>884</v>
      </c>
      <c r="G109" s="31" t="s">
        <v>884</v>
      </c>
      <c r="H109" s="31" t="s">
        <v>884</v>
      </c>
      <c r="I109" s="31" t="s">
        <v>884</v>
      </c>
      <c r="J109" s="17" t="s">
        <v>383</v>
      </c>
      <c r="K109" s="31" t="s">
        <v>884</v>
      </c>
      <c r="L109" s="31" t="s">
        <v>884</v>
      </c>
      <c r="M109" s="31" t="s">
        <v>884</v>
      </c>
      <c r="N109" s="31" t="s">
        <v>884</v>
      </c>
      <c r="O109" s="31" t="s">
        <v>884</v>
      </c>
      <c r="P109" s="31" t="s">
        <v>884</v>
      </c>
      <c r="Q109" s="31" t="s">
        <v>884</v>
      </c>
      <c r="R109" s="31" t="s">
        <v>884</v>
      </c>
      <c r="S109" s="32" t="s">
        <v>884</v>
      </c>
      <c r="T109">
        <f>COUNTIFS(Tabelle13[[#This Row],[Regional States]:[Empire]],"&lt;&gt;NA")</f>
        <v>1</v>
      </c>
    </row>
    <row r="110" spans="1:20" x14ac:dyDescent="0.25">
      <c r="A110" s="30">
        <v>1998</v>
      </c>
      <c r="B110" s="31" t="s">
        <v>884</v>
      </c>
      <c r="C110" s="31" t="s">
        <v>884</v>
      </c>
      <c r="D110" s="31" t="s">
        <v>884</v>
      </c>
      <c r="E110" s="31" t="s">
        <v>884</v>
      </c>
      <c r="F110" s="31" t="s">
        <v>884</v>
      </c>
      <c r="G110" s="31" t="s">
        <v>884</v>
      </c>
      <c r="H110" s="31" t="s">
        <v>884</v>
      </c>
      <c r="I110" s="31" t="s">
        <v>884</v>
      </c>
      <c r="J110" s="31" t="s">
        <v>884</v>
      </c>
      <c r="K110" s="31" t="s">
        <v>884</v>
      </c>
      <c r="L110" s="18" t="s">
        <v>384</v>
      </c>
      <c r="M110" s="18" t="s">
        <v>385</v>
      </c>
      <c r="N110" s="31" t="s">
        <v>884</v>
      </c>
      <c r="O110" s="31" t="s">
        <v>884</v>
      </c>
      <c r="P110" s="31" t="s">
        <v>884</v>
      </c>
      <c r="Q110" s="31" t="s">
        <v>884</v>
      </c>
      <c r="R110" s="31" t="s">
        <v>884</v>
      </c>
      <c r="S110" s="24" t="s">
        <v>384</v>
      </c>
      <c r="T110">
        <f>COUNTIFS(Tabelle13[[#This Row],[Regional States]:[Empire]],"&lt;&gt;NA")</f>
        <v>3</v>
      </c>
    </row>
    <row r="111" spans="1:20" x14ac:dyDescent="0.25">
      <c r="A111" s="29">
        <v>1999</v>
      </c>
      <c r="B111" s="31" t="s">
        <v>884</v>
      </c>
      <c r="C111" s="17" t="s">
        <v>112</v>
      </c>
      <c r="D111" s="31" t="s">
        <v>884</v>
      </c>
      <c r="E111" s="31" t="s">
        <v>884</v>
      </c>
      <c r="F111" s="31" t="s">
        <v>884</v>
      </c>
      <c r="G111" s="31" t="s">
        <v>884</v>
      </c>
      <c r="H111" s="31" t="s">
        <v>884</v>
      </c>
      <c r="I111" s="31" t="s">
        <v>884</v>
      </c>
      <c r="J111" s="17" t="s">
        <v>171</v>
      </c>
      <c r="K111" s="31" t="s">
        <v>884</v>
      </c>
      <c r="L111" s="31" t="s">
        <v>884</v>
      </c>
      <c r="M111" s="31" t="s">
        <v>884</v>
      </c>
      <c r="N111" s="31" t="s">
        <v>884</v>
      </c>
      <c r="O111" s="31" t="s">
        <v>884</v>
      </c>
      <c r="P111" s="31" t="s">
        <v>884</v>
      </c>
      <c r="Q111" s="31" t="s">
        <v>884</v>
      </c>
      <c r="R111" s="31" t="s">
        <v>884</v>
      </c>
      <c r="S111" s="32" t="s">
        <v>884</v>
      </c>
      <c r="T111">
        <f>COUNTIFS(Tabelle13[[#This Row],[Regional States]:[Empire]],"&lt;&gt;NA")</f>
        <v>2</v>
      </c>
    </row>
    <row r="112" spans="1:20" x14ac:dyDescent="0.25">
      <c r="A112" s="30">
        <v>1999</v>
      </c>
      <c r="B112" s="31" t="s">
        <v>884</v>
      </c>
      <c r="C112" s="17" t="s">
        <v>104</v>
      </c>
      <c r="D112" s="31" t="s">
        <v>884</v>
      </c>
      <c r="E112" s="31" t="s">
        <v>884</v>
      </c>
      <c r="F112" s="31" t="s">
        <v>884</v>
      </c>
      <c r="G112" s="31" t="s">
        <v>884</v>
      </c>
      <c r="H112" s="31" t="s">
        <v>884</v>
      </c>
      <c r="I112" s="31" t="s">
        <v>884</v>
      </c>
      <c r="J112" s="17" t="s">
        <v>173</v>
      </c>
      <c r="K112" s="31" t="s">
        <v>884</v>
      </c>
      <c r="L112" s="31" t="s">
        <v>884</v>
      </c>
      <c r="M112" s="31" t="s">
        <v>884</v>
      </c>
      <c r="N112" s="31" t="s">
        <v>884</v>
      </c>
      <c r="O112" s="31" t="s">
        <v>884</v>
      </c>
      <c r="P112" s="31" t="s">
        <v>884</v>
      </c>
      <c r="Q112" s="31" t="s">
        <v>884</v>
      </c>
      <c r="R112" s="31" t="s">
        <v>884</v>
      </c>
      <c r="S112" s="32" t="s">
        <v>884</v>
      </c>
      <c r="T112">
        <f>COUNTIFS(Tabelle13[[#This Row],[Regional States]:[Empire]],"&lt;&gt;NA")</f>
        <v>2</v>
      </c>
    </row>
    <row r="113" spans="1:20" x14ac:dyDescent="0.25">
      <c r="A113" s="30">
        <v>1999</v>
      </c>
      <c r="B113" s="31" t="s">
        <v>884</v>
      </c>
      <c r="C113" s="31" t="s">
        <v>884</v>
      </c>
      <c r="D113" s="31" t="s">
        <v>884</v>
      </c>
      <c r="E113" s="31" t="s">
        <v>884</v>
      </c>
      <c r="F113" s="31" t="s">
        <v>884</v>
      </c>
      <c r="G113" s="31" t="s">
        <v>884</v>
      </c>
      <c r="H113" s="31" t="s">
        <v>884</v>
      </c>
      <c r="I113" s="31" t="s">
        <v>884</v>
      </c>
      <c r="J113" s="17" t="s">
        <v>174</v>
      </c>
      <c r="K113" s="31" t="s">
        <v>884</v>
      </c>
      <c r="L113" s="31" t="s">
        <v>884</v>
      </c>
      <c r="M113" s="31" t="s">
        <v>884</v>
      </c>
      <c r="N113" s="31" t="s">
        <v>884</v>
      </c>
      <c r="O113" s="31" t="s">
        <v>884</v>
      </c>
      <c r="P113" s="31" t="s">
        <v>884</v>
      </c>
      <c r="Q113" s="31" t="s">
        <v>884</v>
      </c>
      <c r="R113" s="31" t="s">
        <v>884</v>
      </c>
      <c r="S113" s="32" t="s">
        <v>884</v>
      </c>
      <c r="T113">
        <f>COUNTIFS(Tabelle13[[#This Row],[Regional States]:[Empire]],"&lt;&gt;NA")</f>
        <v>1</v>
      </c>
    </row>
    <row r="114" spans="1:20" x14ac:dyDescent="0.25">
      <c r="A114" s="29">
        <v>2000</v>
      </c>
      <c r="B114" s="31" t="s">
        <v>884</v>
      </c>
      <c r="C114" s="17" t="s">
        <v>54</v>
      </c>
      <c r="D114" s="31" t="s">
        <v>884</v>
      </c>
      <c r="E114" s="31" t="s">
        <v>884</v>
      </c>
      <c r="F114" s="31" t="s">
        <v>884</v>
      </c>
      <c r="G114" s="17" t="s">
        <v>54</v>
      </c>
      <c r="H114" s="31" t="s">
        <v>884</v>
      </c>
      <c r="I114" s="31" t="s">
        <v>884</v>
      </c>
      <c r="J114" s="31" t="s">
        <v>884</v>
      </c>
      <c r="K114" s="31" t="s">
        <v>884</v>
      </c>
      <c r="L114" s="31" t="s">
        <v>884</v>
      </c>
      <c r="M114" s="31" t="s">
        <v>884</v>
      </c>
      <c r="N114" s="31" t="s">
        <v>884</v>
      </c>
      <c r="O114" s="31" t="s">
        <v>884</v>
      </c>
      <c r="P114" s="31" t="s">
        <v>884</v>
      </c>
      <c r="Q114" s="31" t="s">
        <v>884</v>
      </c>
      <c r="R114" s="31" t="s">
        <v>884</v>
      </c>
      <c r="S114" s="32" t="s">
        <v>884</v>
      </c>
      <c r="T114">
        <f>COUNTIFS(Tabelle13[[#This Row],[Regional States]:[Empire]],"&lt;&gt;NA")</f>
        <v>2</v>
      </c>
    </row>
    <row r="115" spans="1:20" x14ac:dyDescent="0.25">
      <c r="A115" s="30">
        <v>2000</v>
      </c>
      <c r="B115" s="31" t="s">
        <v>884</v>
      </c>
      <c r="C115" s="17" t="s">
        <v>72</v>
      </c>
      <c r="D115" s="31" t="s">
        <v>884</v>
      </c>
      <c r="E115" s="31" t="s">
        <v>884</v>
      </c>
      <c r="F115" s="31" t="s">
        <v>884</v>
      </c>
      <c r="G115" s="31" t="s">
        <v>884</v>
      </c>
      <c r="H115" s="31" t="s">
        <v>884</v>
      </c>
      <c r="I115" s="31" t="s">
        <v>884</v>
      </c>
      <c r="J115" s="31" t="s">
        <v>884</v>
      </c>
      <c r="K115" s="31" t="s">
        <v>884</v>
      </c>
      <c r="L115" s="31" t="s">
        <v>884</v>
      </c>
      <c r="M115" s="31" t="s">
        <v>884</v>
      </c>
      <c r="N115" s="31" t="s">
        <v>884</v>
      </c>
      <c r="O115" s="31" t="s">
        <v>884</v>
      </c>
      <c r="P115" s="31" t="s">
        <v>884</v>
      </c>
      <c r="Q115" s="31" t="s">
        <v>884</v>
      </c>
      <c r="R115" s="31" t="s">
        <v>884</v>
      </c>
      <c r="S115" s="32" t="s">
        <v>884</v>
      </c>
      <c r="T115">
        <f>COUNTIFS(Tabelle13[[#This Row],[Regional States]:[Empire]],"&lt;&gt;NA")</f>
        <v>1</v>
      </c>
    </row>
    <row r="116" spans="1:20" x14ac:dyDescent="0.25">
      <c r="A116" s="30">
        <v>2000</v>
      </c>
      <c r="B116" s="31" t="s">
        <v>884</v>
      </c>
      <c r="C116" s="31" t="s">
        <v>884</v>
      </c>
      <c r="D116" s="31" t="s">
        <v>884</v>
      </c>
      <c r="E116" s="31" t="s">
        <v>884</v>
      </c>
      <c r="F116" s="31" t="s">
        <v>884</v>
      </c>
      <c r="G116" s="31" t="s">
        <v>884</v>
      </c>
      <c r="H116" s="31" t="s">
        <v>884</v>
      </c>
      <c r="I116" s="17" t="s">
        <v>123</v>
      </c>
      <c r="J116" s="17" t="s">
        <v>145</v>
      </c>
      <c r="K116" s="31" t="s">
        <v>884</v>
      </c>
      <c r="L116" s="31" t="s">
        <v>884</v>
      </c>
      <c r="M116" s="31" t="s">
        <v>884</v>
      </c>
      <c r="N116" s="18" t="s">
        <v>145</v>
      </c>
      <c r="O116" s="31" t="s">
        <v>884</v>
      </c>
      <c r="P116" s="31" t="s">
        <v>884</v>
      </c>
      <c r="Q116" s="31" t="s">
        <v>884</v>
      </c>
      <c r="R116" s="31" t="s">
        <v>884</v>
      </c>
      <c r="S116" s="25" t="s">
        <v>312</v>
      </c>
      <c r="T116">
        <f>COUNTIFS(Tabelle13[[#This Row],[Regional States]:[Empire]],"&lt;&gt;NA")</f>
        <v>4</v>
      </c>
    </row>
    <row r="117" spans="1:20" x14ac:dyDescent="0.25">
      <c r="A117" s="30">
        <v>2000</v>
      </c>
      <c r="B117" s="31" t="s">
        <v>884</v>
      </c>
      <c r="C117" s="31" t="s">
        <v>884</v>
      </c>
      <c r="D117" s="31" t="s">
        <v>884</v>
      </c>
      <c r="E117" s="31" t="s">
        <v>884</v>
      </c>
      <c r="F117" s="31" t="s">
        <v>884</v>
      </c>
      <c r="G117" s="31" t="s">
        <v>884</v>
      </c>
      <c r="H117" s="31" t="s">
        <v>884</v>
      </c>
      <c r="I117" s="31" t="s">
        <v>884</v>
      </c>
      <c r="J117" s="31" t="s">
        <v>884</v>
      </c>
      <c r="K117" s="31" t="s">
        <v>884</v>
      </c>
      <c r="L117" s="31" t="s">
        <v>884</v>
      </c>
      <c r="M117" s="31" t="s">
        <v>884</v>
      </c>
      <c r="N117" s="18" t="s">
        <v>252</v>
      </c>
      <c r="O117" s="31" t="s">
        <v>884</v>
      </c>
      <c r="P117" s="31" t="s">
        <v>884</v>
      </c>
      <c r="Q117" s="31" t="s">
        <v>884</v>
      </c>
      <c r="R117" s="31" t="s">
        <v>884</v>
      </c>
      <c r="S117" s="32" t="s">
        <v>884</v>
      </c>
      <c r="T117">
        <f>COUNTIFS(Tabelle13[[#This Row],[Regional States]:[Empire]],"&lt;&gt;NA")</f>
        <v>1</v>
      </c>
    </row>
    <row r="118" spans="1:20" x14ac:dyDescent="0.25">
      <c r="A118" s="30">
        <v>2000</v>
      </c>
      <c r="B118" s="31" t="s">
        <v>884</v>
      </c>
      <c r="C118" s="31" t="s">
        <v>884</v>
      </c>
      <c r="D118" s="31" t="s">
        <v>884</v>
      </c>
      <c r="E118" s="31" t="s">
        <v>884</v>
      </c>
      <c r="F118" s="31" t="s">
        <v>884</v>
      </c>
      <c r="G118" s="31" t="s">
        <v>884</v>
      </c>
      <c r="H118" s="31" t="s">
        <v>884</v>
      </c>
      <c r="I118" s="31" t="s">
        <v>884</v>
      </c>
      <c r="J118" s="18" t="s">
        <v>258</v>
      </c>
      <c r="K118" s="31" t="s">
        <v>884</v>
      </c>
      <c r="L118" s="31" t="s">
        <v>884</v>
      </c>
      <c r="M118" s="31" t="s">
        <v>884</v>
      </c>
      <c r="N118" s="31" t="s">
        <v>884</v>
      </c>
      <c r="O118" s="31" t="s">
        <v>884</v>
      </c>
      <c r="P118" s="31" t="s">
        <v>884</v>
      </c>
      <c r="Q118" s="31" t="s">
        <v>884</v>
      </c>
      <c r="R118" s="31" t="s">
        <v>884</v>
      </c>
      <c r="S118" s="25" t="s">
        <v>321</v>
      </c>
      <c r="T118">
        <f>COUNTIFS(Tabelle13[[#This Row],[Regional States]:[Empire]],"&lt;&gt;NA")</f>
        <v>2</v>
      </c>
    </row>
    <row r="119" spans="1:20" x14ac:dyDescent="0.25">
      <c r="A119" s="30">
        <v>2000</v>
      </c>
      <c r="B119" s="31" t="s">
        <v>884</v>
      </c>
      <c r="C119" s="31" t="s">
        <v>884</v>
      </c>
      <c r="D119" s="31" t="s">
        <v>884</v>
      </c>
      <c r="E119" s="31" t="s">
        <v>884</v>
      </c>
      <c r="F119" s="31" t="s">
        <v>884</v>
      </c>
      <c r="G119" s="31" t="s">
        <v>884</v>
      </c>
      <c r="H119" s="31" t="s">
        <v>884</v>
      </c>
      <c r="I119" s="31" t="s">
        <v>884</v>
      </c>
      <c r="J119" s="31" t="s">
        <v>884</v>
      </c>
      <c r="K119" s="31" t="s">
        <v>884</v>
      </c>
      <c r="L119" s="31" t="s">
        <v>884</v>
      </c>
      <c r="M119" s="17" t="s">
        <v>386</v>
      </c>
      <c r="N119" s="31" t="s">
        <v>884</v>
      </c>
      <c r="O119" s="31" t="s">
        <v>884</v>
      </c>
      <c r="P119" s="18" t="s">
        <v>387</v>
      </c>
      <c r="Q119" s="31" t="s">
        <v>884</v>
      </c>
      <c r="R119" s="31" t="s">
        <v>884</v>
      </c>
      <c r="S119" s="32" t="s">
        <v>884</v>
      </c>
      <c r="T119">
        <f>COUNTIFS(Tabelle13[[#This Row],[Regional States]:[Empire]],"&lt;&gt;NA")</f>
        <v>2</v>
      </c>
    </row>
    <row r="120" spans="1:20" x14ac:dyDescent="0.25">
      <c r="A120" s="30">
        <v>2000</v>
      </c>
      <c r="B120" s="31" t="s">
        <v>884</v>
      </c>
      <c r="C120" s="31" t="s">
        <v>884</v>
      </c>
      <c r="D120" s="31" t="s">
        <v>884</v>
      </c>
      <c r="E120" s="31" t="s">
        <v>884</v>
      </c>
      <c r="F120" s="31" t="s">
        <v>884</v>
      </c>
      <c r="G120" s="31" t="s">
        <v>884</v>
      </c>
      <c r="H120" s="31" t="s">
        <v>884</v>
      </c>
      <c r="I120" s="31" t="s">
        <v>884</v>
      </c>
      <c r="J120" s="31" t="s">
        <v>884</v>
      </c>
      <c r="K120" s="31" t="s">
        <v>884</v>
      </c>
      <c r="L120" s="31" t="s">
        <v>884</v>
      </c>
      <c r="M120" s="31" t="s">
        <v>884</v>
      </c>
      <c r="N120" s="31" t="s">
        <v>884</v>
      </c>
      <c r="O120" s="31" t="s">
        <v>884</v>
      </c>
      <c r="P120" s="31" t="s">
        <v>884</v>
      </c>
      <c r="Q120" s="17" t="s">
        <v>388</v>
      </c>
      <c r="R120" s="31" t="s">
        <v>884</v>
      </c>
      <c r="S120" s="32" t="s">
        <v>884</v>
      </c>
      <c r="T120">
        <f>COUNTIFS(Tabelle13[[#This Row],[Regional States]:[Empire]],"&lt;&gt;NA")</f>
        <v>1</v>
      </c>
    </row>
    <row r="121" spans="1:20" x14ac:dyDescent="0.25">
      <c r="A121" s="29">
        <v>2001</v>
      </c>
      <c r="B121" s="17" t="s">
        <v>389</v>
      </c>
      <c r="C121" s="17" t="s">
        <v>390</v>
      </c>
      <c r="D121" s="31" t="s">
        <v>884</v>
      </c>
      <c r="E121" s="31" t="s">
        <v>884</v>
      </c>
      <c r="F121" s="31" t="s">
        <v>884</v>
      </c>
      <c r="G121" s="31" t="s">
        <v>884</v>
      </c>
      <c r="H121" s="31" t="s">
        <v>884</v>
      </c>
      <c r="I121" s="31" t="s">
        <v>884</v>
      </c>
      <c r="J121" s="31" t="s">
        <v>884</v>
      </c>
      <c r="K121" s="31" t="s">
        <v>884</v>
      </c>
      <c r="L121" s="31" t="s">
        <v>884</v>
      </c>
      <c r="M121" s="17" t="s">
        <v>391</v>
      </c>
      <c r="N121" s="31" t="s">
        <v>884</v>
      </c>
      <c r="O121" s="31" t="s">
        <v>884</v>
      </c>
      <c r="P121" s="31" t="s">
        <v>884</v>
      </c>
      <c r="Q121" s="31" t="s">
        <v>884</v>
      </c>
      <c r="R121" s="31" t="s">
        <v>884</v>
      </c>
      <c r="S121" s="32" t="s">
        <v>884</v>
      </c>
      <c r="T121">
        <f>COUNTIFS(Tabelle13[[#This Row],[Regional States]:[Empire]],"&lt;&gt;NA")</f>
        <v>3</v>
      </c>
    </row>
    <row r="122" spans="1:20" x14ac:dyDescent="0.25">
      <c r="A122" s="30">
        <v>2001</v>
      </c>
      <c r="B122" s="31" t="s">
        <v>884</v>
      </c>
      <c r="C122" s="17" t="s">
        <v>392</v>
      </c>
      <c r="D122" s="31" t="s">
        <v>884</v>
      </c>
      <c r="E122" s="31" t="s">
        <v>884</v>
      </c>
      <c r="F122" s="31" t="s">
        <v>884</v>
      </c>
      <c r="G122" s="31" t="s">
        <v>884</v>
      </c>
      <c r="H122" s="31" t="s">
        <v>884</v>
      </c>
      <c r="I122" s="31" t="s">
        <v>884</v>
      </c>
      <c r="J122" s="31" t="s">
        <v>884</v>
      </c>
      <c r="K122" s="31" t="s">
        <v>884</v>
      </c>
      <c r="L122" s="31" t="s">
        <v>884</v>
      </c>
      <c r="M122" s="31" t="s">
        <v>884</v>
      </c>
      <c r="N122" s="31" t="s">
        <v>884</v>
      </c>
      <c r="O122" s="31" t="s">
        <v>884</v>
      </c>
      <c r="P122" s="31" t="s">
        <v>884</v>
      </c>
      <c r="Q122" s="31" t="s">
        <v>884</v>
      </c>
      <c r="R122" s="31" t="s">
        <v>884</v>
      </c>
      <c r="S122" s="32" t="s">
        <v>884</v>
      </c>
      <c r="T122">
        <f>COUNTIFS(Tabelle13[[#This Row],[Regional States]:[Empire]],"&lt;&gt;NA")</f>
        <v>1</v>
      </c>
    </row>
    <row r="123" spans="1:20" x14ac:dyDescent="0.25">
      <c r="A123" s="30">
        <v>2001</v>
      </c>
      <c r="B123" s="31" t="s">
        <v>884</v>
      </c>
      <c r="C123" s="18" t="s">
        <v>393</v>
      </c>
      <c r="D123" s="31" t="s">
        <v>884</v>
      </c>
      <c r="E123" s="31" t="s">
        <v>884</v>
      </c>
      <c r="F123" s="31" t="s">
        <v>884</v>
      </c>
      <c r="G123" s="31" t="s">
        <v>884</v>
      </c>
      <c r="H123" s="31" t="s">
        <v>884</v>
      </c>
      <c r="I123" s="31" t="s">
        <v>884</v>
      </c>
      <c r="J123" s="31" t="s">
        <v>884</v>
      </c>
      <c r="K123" s="31" t="s">
        <v>884</v>
      </c>
      <c r="L123" s="31" t="s">
        <v>884</v>
      </c>
      <c r="M123" s="31" t="s">
        <v>884</v>
      </c>
      <c r="N123" s="31" t="s">
        <v>884</v>
      </c>
      <c r="O123" s="31" t="s">
        <v>884</v>
      </c>
      <c r="P123" s="31" t="s">
        <v>884</v>
      </c>
      <c r="Q123" s="31" t="s">
        <v>884</v>
      </c>
      <c r="R123" s="31" t="s">
        <v>884</v>
      </c>
      <c r="S123" s="32" t="s">
        <v>884</v>
      </c>
      <c r="T123">
        <f>COUNTIFS(Tabelle13[[#This Row],[Regional States]:[Empire]],"&lt;&gt;NA")</f>
        <v>1</v>
      </c>
    </row>
    <row r="124" spans="1:20" x14ac:dyDescent="0.25">
      <c r="A124" s="30">
        <v>2001</v>
      </c>
      <c r="B124" s="31" t="s">
        <v>884</v>
      </c>
      <c r="C124" s="17" t="s">
        <v>394</v>
      </c>
      <c r="D124" s="31" t="s">
        <v>884</v>
      </c>
      <c r="E124" s="31" t="s">
        <v>884</v>
      </c>
      <c r="F124" s="31" t="s">
        <v>884</v>
      </c>
      <c r="G124" s="31" t="s">
        <v>884</v>
      </c>
      <c r="H124" s="31" t="s">
        <v>884</v>
      </c>
      <c r="I124" s="31" t="s">
        <v>884</v>
      </c>
      <c r="J124" s="31" t="s">
        <v>884</v>
      </c>
      <c r="K124" s="31" t="s">
        <v>884</v>
      </c>
      <c r="L124" s="31" t="s">
        <v>884</v>
      </c>
      <c r="M124" s="31" t="s">
        <v>884</v>
      </c>
      <c r="N124" s="31" t="s">
        <v>884</v>
      </c>
      <c r="O124" s="31" t="s">
        <v>884</v>
      </c>
      <c r="P124" s="31" t="s">
        <v>884</v>
      </c>
      <c r="Q124" s="31" t="s">
        <v>884</v>
      </c>
      <c r="R124" s="31" t="s">
        <v>884</v>
      </c>
      <c r="S124" s="32" t="s">
        <v>884</v>
      </c>
      <c r="T124">
        <f>COUNTIFS(Tabelle13[[#This Row],[Regional States]:[Empire]],"&lt;&gt;NA")</f>
        <v>1</v>
      </c>
    </row>
    <row r="125" spans="1:20" x14ac:dyDescent="0.25">
      <c r="A125" s="30">
        <v>2001</v>
      </c>
      <c r="B125" s="31" t="s">
        <v>884</v>
      </c>
      <c r="C125" s="17" t="s">
        <v>218</v>
      </c>
      <c r="D125" s="31" t="s">
        <v>884</v>
      </c>
      <c r="E125" s="31" t="s">
        <v>884</v>
      </c>
      <c r="F125" s="31" t="s">
        <v>884</v>
      </c>
      <c r="G125" s="31" t="s">
        <v>884</v>
      </c>
      <c r="H125" s="31" t="s">
        <v>884</v>
      </c>
      <c r="I125" s="31" t="s">
        <v>884</v>
      </c>
      <c r="J125" s="31" t="s">
        <v>884</v>
      </c>
      <c r="K125" s="31" t="s">
        <v>884</v>
      </c>
      <c r="L125" s="31" t="s">
        <v>884</v>
      </c>
      <c r="M125" s="31" t="s">
        <v>884</v>
      </c>
      <c r="N125" s="31" t="s">
        <v>884</v>
      </c>
      <c r="O125" s="31" t="s">
        <v>884</v>
      </c>
      <c r="P125" s="31" t="s">
        <v>884</v>
      </c>
      <c r="Q125" s="31" t="s">
        <v>884</v>
      </c>
      <c r="R125" s="31" t="s">
        <v>884</v>
      </c>
      <c r="S125" s="32" t="s">
        <v>884</v>
      </c>
      <c r="T125">
        <f>COUNTIFS(Tabelle13[[#This Row],[Regional States]:[Empire]],"&lt;&gt;NA")</f>
        <v>1</v>
      </c>
    </row>
    <row r="126" spans="1:20" x14ac:dyDescent="0.25">
      <c r="A126" s="30">
        <v>2001</v>
      </c>
      <c r="B126" s="31" t="s">
        <v>884</v>
      </c>
      <c r="C126" s="31" t="s">
        <v>884</v>
      </c>
      <c r="D126" s="31" t="s">
        <v>884</v>
      </c>
      <c r="E126" s="31" t="s">
        <v>884</v>
      </c>
      <c r="F126" s="17" t="s">
        <v>395</v>
      </c>
      <c r="G126" s="31" t="s">
        <v>884</v>
      </c>
      <c r="H126" s="31" t="s">
        <v>884</v>
      </c>
      <c r="I126" s="31" t="s">
        <v>884</v>
      </c>
      <c r="J126" s="31" t="s">
        <v>884</v>
      </c>
      <c r="K126" s="31" t="s">
        <v>884</v>
      </c>
      <c r="L126" s="31" t="s">
        <v>884</v>
      </c>
      <c r="M126" s="31" t="s">
        <v>884</v>
      </c>
      <c r="N126" s="18" t="s">
        <v>396</v>
      </c>
      <c r="O126" s="31" t="s">
        <v>884</v>
      </c>
      <c r="P126" s="31" t="s">
        <v>884</v>
      </c>
      <c r="Q126" s="31" t="s">
        <v>884</v>
      </c>
      <c r="R126" s="31" t="s">
        <v>884</v>
      </c>
      <c r="S126" s="32" t="s">
        <v>884</v>
      </c>
      <c r="T126">
        <f>COUNTIFS(Tabelle13[[#This Row],[Regional States]:[Empire]],"&lt;&gt;NA")</f>
        <v>2</v>
      </c>
    </row>
    <row r="127" spans="1:20" x14ac:dyDescent="0.25">
      <c r="A127" s="30">
        <v>2001</v>
      </c>
      <c r="B127" s="31" t="s">
        <v>884</v>
      </c>
      <c r="C127" s="31" t="s">
        <v>884</v>
      </c>
      <c r="D127" s="31" t="s">
        <v>884</v>
      </c>
      <c r="E127" s="31" t="s">
        <v>884</v>
      </c>
      <c r="F127" s="31" t="s">
        <v>884</v>
      </c>
      <c r="G127" s="31" t="s">
        <v>884</v>
      </c>
      <c r="H127" s="31" t="s">
        <v>884</v>
      </c>
      <c r="I127" s="17" t="s">
        <v>397</v>
      </c>
      <c r="J127" s="31" t="s">
        <v>884</v>
      </c>
      <c r="K127" s="31" t="s">
        <v>884</v>
      </c>
      <c r="L127" s="31" t="s">
        <v>884</v>
      </c>
      <c r="M127" s="31" t="s">
        <v>884</v>
      </c>
      <c r="N127" s="31" t="s">
        <v>884</v>
      </c>
      <c r="O127" s="31" t="s">
        <v>884</v>
      </c>
      <c r="P127" s="31" t="s">
        <v>884</v>
      </c>
      <c r="Q127" s="31" t="s">
        <v>884</v>
      </c>
      <c r="R127" s="31" t="s">
        <v>884</v>
      </c>
      <c r="S127" s="32" t="s">
        <v>884</v>
      </c>
      <c r="T127">
        <f>COUNTIFS(Tabelle13[[#This Row],[Regional States]:[Empire]],"&lt;&gt;NA")</f>
        <v>1</v>
      </c>
    </row>
    <row r="128" spans="1:20" x14ac:dyDescent="0.25">
      <c r="A128" s="30">
        <v>2001</v>
      </c>
      <c r="B128" s="31" t="s">
        <v>884</v>
      </c>
      <c r="C128" s="31" t="s">
        <v>884</v>
      </c>
      <c r="D128" s="31" t="s">
        <v>884</v>
      </c>
      <c r="E128" s="31" t="s">
        <v>884</v>
      </c>
      <c r="F128" s="31" t="s">
        <v>884</v>
      </c>
      <c r="G128" s="31" t="s">
        <v>884</v>
      </c>
      <c r="H128" s="31" t="s">
        <v>884</v>
      </c>
      <c r="I128" s="17" t="s">
        <v>398</v>
      </c>
      <c r="J128" s="31" t="s">
        <v>884</v>
      </c>
      <c r="K128" s="31" t="s">
        <v>884</v>
      </c>
      <c r="L128" s="31" t="s">
        <v>884</v>
      </c>
      <c r="M128" s="31" t="s">
        <v>884</v>
      </c>
      <c r="N128" s="31" t="s">
        <v>884</v>
      </c>
      <c r="O128" s="31" t="s">
        <v>884</v>
      </c>
      <c r="P128" s="31" t="s">
        <v>884</v>
      </c>
      <c r="Q128" s="31" t="s">
        <v>884</v>
      </c>
      <c r="R128" s="31" t="s">
        <v>884</v>
      </c>
      <c r="S128" s="32" t="s">
        <v>884</v>
      </c>
      <c r="T128">
        <f>COUNTIFS(Tabelle13[[#This Row],[Regional States]:[Empire]],"&lt;&gt;NA")</f>
        <v>1</v>
      </c>
    </row>
    <row r="129" spans="1:20" x14ac:dyDescent="0.25">
      <c r="A129" s="30">
        <v>2001</v>
      </c>
      <c r="B129" s="31" t="s">
        <v>884</v>
      </c>
      <c r="C129" s="31" t="s">
        <v>884</v>
      </c>
      <c r="D129" s="31" t="s">
        <v>884</v>
      </c>
      <c r="E129" s="31" t="s">
        <v>884</v>
      </c>
      <c r="F129" s="31" t="s">
        <v>884</v>
      </c>
      <c r="G129" s="31" t="s">
        <v>884</v>
      </c>
      <c r="H129" s="31" t="s">
        <v>884</v>
      </c>
      <c r="I129" s="31" t="s">
        <v>884</v>
      </c>
      <c r="J129" s="17" t="s">
        <v>164</v>
      </c>
      <c r="K129" s="31" t="s">
        <v>884</v>
      </c>
      <c r="L129" s="31" t="s">
        <v>884</v>
      </c>
      <c r="M129" s="31" t="s">
        <v>884</v>
      </c>
      <c r="N129" s="31" t="s">
        <v>884</v>
      </c>
      <c r="O129" s="31" t="s">
        <v>884</v>
      </c>
      <c r="P129" s="31" t="s">
        <v>884</v>
      </c>
      <c r="Q129" s="31" t="s">
        <v>884</v>
      </c>
      <c r="R129" s="31" t="s">
        <v>884</v>
      </c>
      <c r="S129" s="32" t="s">
        <v>884</v>
      </c>
      <c r="T129">
        <f>COUNTIFS(Tabelle13[[#This Row],[Regional States]:[Empire]],"&lt;&gt;NA")</f>
        <v>1</v>
      </c>
    </row>
    <row r="130" spans="1:20" x14ac:dyDescent="0.25">
      <c r="A130" s="30">
        <v>2001</v>
      </c>
      <c r="B130" s="31" t="s">
        <v>884</v>
      </c>
      <c r="C130" s="31" t="s">
        <v>884</v>
      </c>
      <c r="D130" s="31" t="s">
        <v>884</v>
      </c>
      <c r="E130" s="31" t="s">
        <v>884</v>
      </c>
      <c r="F130" s="31" t="s">
        <v>884</v>
      </c>
      <c r="G130" s="31" t="s">
        <v>884</v>
      </c>
      <c r="H130" s="31" t="s">
        <v>884</v>
      </c>
      <c r="I130" s="31" t="s">
        <v>884</v>
      </c>
      <c r="J130" s="31" t="s">
        <v>884</v>
      </c>
      <c r="K130" s="17" t="s">
        <v>399</v>
      </c>
      <c r="L130" s="31" t="s">
        <v>884</v>
      </c>
      <c r="M130" s="31" t="s">
        <v>884</v>
      </c>
      <c r="N130" s="17" t="s">
        <v>400</v>
      </c>
      <c r="O130" s="31" t="s">
        <v>884</v>
      </c>
      <c r="P130" s="31" t="s">
        <v>884</v>
      </c>
      <c r="Q130" s="31" t="s">
        <v>884</v>
      </c>
      <c r="R130" s="31" t="s">
        <v>884</v>
      </c>
      <c r="S130" s="32" t="s">
        <v>884</v>
      </c>
      <c r="T130">
        <f>COUNTIFS(Tabelle13[[#This Row],[Regional States]:[Empire]],"&lt;&gt;NA")</f>
        <v>2</v>
      </c>
    </row>
    <row r="131" spans="1:20" x14ac:dyDescent="0.25">
      <c r="A131" s="30">
        <v>2001</v>
      </c>
      <c r="B131" s="31" t="s">
        <v>884</v>
      </c>
      <c r="C131" s="31" t="s">
        <v>884</v>
      </c>
      <c r="D131" s="31" t="s">
        <v>884</v>
      </c>
      <c r="E131" s="31" t="s">
        <v>884</v>
      </c>
      <c r="F131" s="31" t="s">
        <v>884</v>
      </c>
      <c r="G131" s="31" t="s">
        <v>884</v>
      </c>
      <c r="H131" s="31" t="s">
        <v>884</v>
      </c>
      <c r="I131" s="31" t="s">
        <v>884</v>
      </c>
      <c r="J131" s="31" t="s">
        <v>884</v>
      </c>
      <c r="K131" s="17" t="s">
        <v>195</v>
      </c>
      <c r="L131" s="31" t="s">
        <v>884</v>
      </c>
      <c r="M131" s="31" t="s">
        <v>884</v>
      </c>
      <c r="N131" s="31" t="s">
        <v>884</v>
      </c>
      <c r="O131" s="31" t="s">
        <v>884</v>
      </c>
      <c r="P131" s="31" t="s">
        <v>884</v>
      </c>
      <c r="Q131" s="31" t="s">
        <v>884</v>
      </c>
      <c r="R131" s="31" t="s">
        <v>884</v>
      </c>
      <c r="S131" s="32" t="s">
        <v>884</v>
      </c>
      <c r="T131">
        <f>COUNTIFS(Tabelle13[[#This Row],[Regional States]:[Empire]],"&lt;&gt;NA")</f>
        <v>1</v>
      </c>
    </row>
    <row r="132" spans="1:20" x14ac:dyDescent="0.25">
      <c r="A132" s="29">
        <v>2002</v>
      </c>
      <c r="B132" s="17" t="s">
        <v>283</v>
      </c>
      <c r="C132" s="31" t="s">
        <v>884</v>
      </c>
      <c r="D132" s="31" t="s">
        <v>884</v>
      </c>
      <c r="E132" s="31" t="s">
        <v>884</v>
      </c>
      <c r="F132" s="31" t="s">
        <v>884</v>
      </c>
      <c r="G132" s="31" t="s">
        <v>884</v>
      </c>
      <c r="H132" s="17" t="s">
        <v>282</v>
      </c>
      <c r="I132" s="31" t="s">
        <v>884</v>
      </c>
      <c r="J132" s="31" t="s">
        <v>884</v>
      </c>
      <c r="K132" s="31" t="s">
        <v>884</v>
      </c>
      <c r="L132" s="17" t="s">
        <v>281</v>
      </c>
      <c r="M132" s="31" t="s">
        <v>884</v>
      </c>
      <c r="N132" s="17" t="s">
        <v>280</v>
      </c>
      <c r="O132" s="31" t="s">
        <v>884</v>
      </c>
      <c r="P132" s="18" t="s">
        <v>279</v>
      </c>
      <c r="Q132" s="31" t="s">
        <v>884</v>
      </c>
      <c r="R132" s="31" t="s">
        <v>884</v>
      </c>
      <c r="S132" s="32" t="s">
        <v>884</v>
      </c>
      <c r="T132">
        <f>COUNTIFS(Tabelle13[[#This Row],[Regional States]:[Empire]],"&lt;&gt;NA")</f>
        <v>5</v>
      </c>
    </row>
    <row r="133" spans="1:20" x14ac:dyDescent="0.25">
      <c r="A133" s="30">
        <v>2002</v>
      </c>
      <c r="B133" s="31" t="s">
        <v>884</v>
      </c>
      <c r="C133" s="31" t="s">
        <v>884</v>
      </c>
      <c r="D133" s="31" t="s">
        <v>884</v>
      </c>
      <c r="E133" s="31" t="s">
        <v>884</v>
      </c>
      <c r="F133" s="31" t="s">
        <v>884</v>
      </c>
      <c r="G133" s="31" t="s">
        <v>884</v>
      </c>
      <c r="H133" s="31" t="s">
        <v>884</v>
      </c>
      <c r="I133" s="17" t="s">
        <v>401</v>
      </c>
      <c r="J133" s="17" t="s">
        <v>402</v>
      </c>
      <c r="K133" s="31" t="s">
        <v>884</v>
      </c>
      <c r="L133" s="31" t="s">
        <v>884</v>
      </c>
      <c r="M133" s="31" t="s">
        <v>884</v>
      </c>
      <c r="N133" s="31" t="s">
        <v>884</v>
      </c>
      <c r="O133" s="31" t="s">
        <v>884</v>
      </c>
      <c r="P133" s="31" t="s">
        <v>884</v>
      </c>
      <c r="Q133" s="31" t="s">
        <v>884</v>
      </c>
      <c r="R133" s="31" t="s">
        <v>884</v>
      </c>
      <c r="S133" s="32" t="s">
        <v>884</v>
      </c>
      <c r="T133">
        <f>COUNTIFS(Tabelle13[[#This Row],[Regional States]:[Empire]],"&lt;&gt;NA")</f>
        <v>2</v>
      </c>
    </row>
    <row r="134" spans="1:20" x14ac:dyDescent="0.25">
      <c r="A134" s="30">
        <v>2002</v>
      </c>
      <c r="B134" s="31" t="s">
        <v>884</v>
      </c>
      <c r="C134" s="31" t="s">
        <v>884</v>
      </c>
      <c r="D134" s="31" t="s">
        <v>884</v>
      </c>
      <c r="E134" s="31" t="s">
        <v>884</v>
      </c>
      <c r="F134" s="31" t="s">
        <v>884</v>
      </c>
      <c r="G134" s="31" t="s">
        <v>884</v>
      </c>
      <c r="H134" s="31" t="s">
        <v>884</v>
      </c>
      <c r="I134" s="31" t="s">
        <v>884</v>
      </c>
      <c r="J134" s="17" t="s">
        <v>246</v>
      </c>
      <c r="K134" s="31" t="s">
        <v>884</v>
      </c>
      <c r="L134" s="31" t="s">
        <v>884</v>
      </c>
      <c r="M134" s="31" t="s">
        <v>884</v>
      </c>
      <c r="N134" s="31" t="s">
        <v>884</v>
      </c>
      <c r="O134" s="31" t="s">
        <v>884</v>
      </c>
      <c r="P134" s="31" t="s">
        <v>884</v>
      </c>
      <c r="Q134" s="31" t="s">
        <v>884</v>
      </c>
      <c r="R134" s="31" t="s">
        <v>884</v>
      </c>
      <c r="S134" s="32" t="s">
        <v>884</v>
      </c>
      <c r="T134">
        <f>COUNTIFS(Tabelle13[[#This Row],[Regional States]:[Empire]],"&lt;&gt;NA")</f>
        <v>1</v>
      </c>
    </row>
    <row r="135" spans="1:20" x14ac:dyDescent="0.25">
      <c r="A135" s="30">
        <v>2002</v>
      </c>
      <c r="B135" s="31" t="s">
        <v>884</v>
      </c>
      <c r="C135" s="31" t="s">
        <v>884</v>
      </c>
      <c r="D135" s="31" t="s">
        <v>884</v>
      </c>
      <c r="E135" s="31" t="s">
        <v>884</v>
      </c>
      <c r="F135" s="31" t="s">
        <v>884</v>
      </c>
      <c r="G135" s="31" t="s">
        <v>884</v>
      </c>
      <c r="H135" s="31" t="s">
        <v>884</v>
      </c>
      <c r="I135" s="31" t="s">
        <v>884</v>
      </c>
      <c r="J135" s="31" t="s">
        <v>884</v>
      </c>
      <c r="K135" s="31" t="s">
        <v>884</v>
      </c>
      <c r="L135" s="17" t="s">
        <v>62</v>
      </c>
      <c r="M135" s="31" t="s">
        <v>884</v>
      </c>
      <c r="N135" s="31" t="s">
        <v>884</v>
      </c>
      <c r="O135" s="31" t="s">
        <v>884</v>
      </c>
      <c r="P135" s="31" t="s">
        <v>884</v>
      </c>
      <c r="Q135" s="31" t="s">
        <v>884</v>
      </c>
      <c r="R135" s="31" t="s">
        <v>884</v>
      </c>
      <c r="S135" s="32" t="s">
        <v>884</v>
      </c>
      <c r="T135">
        <f>COUNTIFS(Tabelle13[[#This Row],[Regional States]:[Empire]],"&lt;&gt;NA")</f>
        <v>1</v>
      </c>
    </row>
    <row r="136" spans="1:20" x14ac:dyDescent="0.25">
      <c r="A136" s="29">
        <v>2003</v>
      </c>
      <c r="B136" s="17" t="s">
        <v>403</v>
      </c>
      <c r="C136" s="31" t="s">
        <v>884</v>
      </c>
      <c r="D136" s="31" t="s">
        <v>884</v>
      </c>
      <c r="E136" s="31" t="s">
        <v>884</v>
      </c>
      <c r="F136" s="31" t="s">
        <v>884</v>
      </c>
      <c r="G136" s="31" t="s">
        <v>884</v>
      </c>
      <c r="H136" s="31" t="s">
        <v>884</v>
      </c>
      <c r="I136" s="31" t="s">
        <v>884</v>
      </c>
      <c r="J136" s="31" t="s">
        <v>884</v>
      </c>
      <c r="K136" s="31" t="s">
        <v>884</v>
      </c>
      <c r="L136" s="31" t="s">
        <v>884</v>
      </c>
      <c r="M136" s="31" t="s">
        <v>884</v>
      </c>
      <c r="N136" s="31" t="s">
        <v>884</v>
      </c>
      <c r="O136" s="31" t="s">
        <v>884</v>
      </c>
      <c r="P136" s="31" t="s">
        <v>884</v>
      </c>
      <c r="Q136" s="31" t="s">
        <v>884</v>
      </c>
      <c r="R136" s="31" t="s">
        <v>884</v>
      </c>
      <c r="S136" s="32" t="s">
        <v>884</v>
      </c>
      <c r="T136">
        <f>COUNTIFS(Tabelle13[[#This Row],[Regional States]:[Empire]],"&lt;&gt;NA")</f>
        <v>1</v>
      </c>
    </row>
    <row r="137" spans="1:20" x14ac:dyDescent="0.25">
      <c r="A137" s="30">
        <v>2003</v>
      </c>
      <c r="B137" s="31" t="s">
        <v>884</v>
      </c>
      <c r="C137" s="17" t="s">
        <v>404</v>
      </c>
      <c r="D137" s="31" t="s">
        <v>884</v>
      </c>
      <c r="E137" s="31" t="s">
        <v>884</v>
      </c>
      <c r="F137" s="31" t="s">
        <v>884</v>
      </c>
      <c r="G137" s="31" t="s">
        <v>884</v>
      </c>
      <c r="H137" s="31" t="s">
        <v>884</v>
      </c>
      <c r="I137" s="31" t="s">
        <v>884</v>
      </c>
      <c r="J137" s="31" t="s">
        <v>884</v>
      </c>
      <c r="K137" s="31" t="s">
        <v>884</v>
      </c>
      <c r="L137" s="31" t="s">
        <v>884</v>
      </c>
      <c r="M137" s="31" t="s">
        <v>884</v>
      </c>
      <c r="N137" s="31" t="s">
        <v>884</v>
      </c>
      <c r="O137" s="31" t="s">
        <v>884</v>
      </c>
      <c r="P137" s="31" t="s">
        <v>884</v>
      </c>
      <c r="Q137" s="31" t="s">
        <v>884</v>
      </c>
      <c r="R137" s="31" t="s">
        <v>884</v>
      </c>
      <c r="S137" s="32" t="s">
        <v>884</v>
      </c>
      <c r="T137">
        <f>COUNTIFS(Tabelle13[[#This Row],[Regional States]:[Empire]],"&lt;&gt;NA")</f>
        <v>1</v>
      </c>
    </row>
    <row r="138" spans="1:20" x14ac:dyDescent="0.25">
      <c r="A138" s="30">
        <v>2003</v>
      </c>
      <c r="B138" s="31" t="s">
        <v>884</v>
      </c>
      <c r="C138" s="17" t="s">
        <v>67</v>
      </c>
      <c r="D138" s="31" t="s">
        <v>884</v>
      </c>
      <c r="E138" s="31" t="s">
        <v>884</v>
      </c>
      <c r="F138" s="31" t="s">
        <v>884</v>
      </c>
      <c r="G138" s="31" t="s">
        <v>884</v>
      </c>
      <c r="H138" s="31" t="s">
        <v>884</v>
      </c>
      <c r="I138" s="31" t="s">
        <v>884</v>
      </c>
      <c r="J138" s="17" t="s">
        <v>67</v>
      </c>
      <c r="K138" s="31" t="s">
        <v>884</v>
      </c>
      <c r="L138" s="31" t="s">
        <v>884</v>
      </c>
      <c r="M138" s="31" t="s">
        <v>884</v>
      </c>
      <c r="N138" s="31" t="s">
        <v>884</v>
      </c>
      <c r="O138" s="31" t="s">
        <v>884</v>
      </c>
      <c r="P138" s="31" t="s">
        <v>884</v>
      </c>
      <c r="Q138" s="31" t="s">
        <v>884</v>
      </c>
      <c r="R138" s="31" t="s">
        <v>884</v>
      </c>
      <c r="S138" s="32" t="s">
        <v>884</v>
      </c>
      <c r="T138">
        <f>COUNTIFS(Tabelle13[[#This Row],[Regional States]:[Empire]],"&lt;&gt;NA")</f>
        <v>2</v>
      </c>
    </row>
    <row r="139" spans="1:20" x14ac:dyDescent="0.25">
      <c r="A139" s="30">
        <v>2003</v>
      </c>
      <c r="B139" s="31" t="s">
        <v>884</v>
      </c>
      <c r="C139" s="17" t="s">
        <v>405</v>
      </c>
      <c r="D139" s="17" t="s">
        <v>406</v>
      </c>
      <c r="E139" s="31" t="s">
        <v>884</v>
      </c>
      <c r="F139" s="31" t="s">
        <v>884</v>
      </c>
      <c r="G139" s="17" t="s">
        <v>405</v>
      </c>
      <c r="H139" s="31" t="s">
        <v>884</v>
      </c>
      <c r="I139" s="31" t="s">
        <v>884</v>
      </c>
      <c r="J139" s="31" t="s">
        <v>884</v>
      </c>
      <c r="K139" s="31" t="s">
        <v>884</v>
      </c>
      <c r="L139" s="31" t="s">
        <v>884</v>
      </c>
      <c r="M139" s="31" t="s">
        <v>884</v>
      </c>
      <c r="N139" s="31" t="s">
        <v>884</v>
      </c>
      <c r="O139" s="31" t="s">
        <v>884</v>
      </c>
      <c r="P139" s="31" t="s">
        <v>884</v>
      </c>
      <c r="Q139" s="31" t="s">
        <v>884</v>
      </c>
      <c r="R139" s="31" t="s">
        <v>884</v>
      </c>
      <c r="S139" s="32" t="s">
        <v>884</v>
      </c>
      <c r="T139">
        <f>COUNTIFS(Tabelle13[[#This Row],[Regional States]:[Empire]],"&lt;&gt;NA")</f>
        <v>3</v>
      </c>
    </row>
    <row r="140" spans="1:20" x14ac:dyDescent="0.25">
      <c r="A140" s="30">
        <v>2003</v>
      </c>
      <c r="B140" s="31" t="s">
        <v>884</v>
      </c>
      <c r="C140" s="31" t="s">
        <v>884</v>
      </c>
      <c r="D140" s="31" t="s">
        <v>884</v>
      </c>
      <c r="E140" s="31" t="s">
        <v>884</v>
      </c>
      <c r="F140" s="31" t="s">
        <v>884</v>
      </c>
      <c r="G140" s="31" t="s">
        <v>884</v>
      </c>
      <c r="H140" s="31" t="s">
        <v>884</v>
      </c>
      <c r="I140" s="31" t="s">
        <v>884</v>
      </c>
      <c r="J140" s="31" t="s">
        <v>884</v>
      </c>
      <c r="K140" s="31" t="s">
        <v>884</v>
      </c>
      <c r="L140" s="31" t="s">
        <v>884</v>
      </c>
      <c r="M140" s="18" t="s">
        <v>236</v>
      </c>
      <c r="N140" s="31" t="s">
        <v>884</v>
      </c>
      <c r="O140" s="31" t="s">
        <v>884</v>
      </c>
      <c r="P140" s="31" t="s">
        <v>884</v>
      </c>
      <c r="Q140" s="31" t="s">
        <v>884</v>
      </c>
      <c r="R140" s="31" t="s">
        <v>884</v>
      </c>
      <c r="S140" s="32" t="s">
        <v>884</v>
      </c>
      <c r="T140">
        <f>COUNTIFS(Tabelle13[[#This Row],[Regional States]:[Empire]],"&lt;&gt;NA")</f>
        <v>1</v>
      </c>
    </row>
    <row r="141" spans="1:20" x14ac:dyDescent="0.25">
      <c r="A141" s="30">
        <v>2003</v>
      </c>
      <c r="B141" s="31" t="s">
        <v>884</v>
      </c>
      <c r="C141" s="31" t="s">
        <v>884</v>
      </c>
      <c r="D141" s="31" t="s">
        <v>884</v>
      </c>
      <c r="E141" s="31" t="s">
        <v>884</v>
      </c>
      <c r="F141" s="31" t="s">
        <v>884</v>
      </c>
      <c r="G141" s="31" t="s">
        <v>884</v>
      </c>
      <c r="H141" s="17" t="s">
        <v>115</v>
      </c>
      <c r="I141" s="31" t="s">
        <v>884</v>
      </c>
      <c r="J141" s="31" t="s">
        <v>884</v>
      </c>
      <c r="K141" s="31" t="s">
        <v>884</v>
      </c>
      <c r="L141" s="31" t="s">
        <v>884</v>
      </c>
      <c r="M141" s="31" t="s">
        <v>884</v>
      </c>
      <c r="N141" s="31" t="s">
        <v>884</v>
      </c>
      <c r="O141" s="31" t="s">
        <v>884</v>
      </c>
      <c r="P141" s="31" t="s">
        <v>884</v>
      </c>
      <c r="Q141" s="31" t="s">
        <v>884</v>
      </c>
      <c r="R141" s="31" t="s">
        <v>884</v>
      </c>
      <c r="S141" s="32" t="s">
        <v>884</v>
      </c>
      <c r="T141">
        <f>COUNTIFS(Tabelle13[[#This Row],[Regional States]:[Empire]],"&lt;&gt;NA")</f>
        <v>1</v>
      </c>
    </row>
    <row r="142" spans="1:20" x14ac:dyDescent="0.25">
      <c r="A142" s="30">
        <v>2003</v>
      </c>
      <c r="B142" s="31" t="s">
        <v>884</v>
      </c>
      <c r="C142" s="31" t="s">
        <v>884</v>
      </c>
      <c r="D142" s="31" t="s">
        <v>884</v>
      </c>
      <c r="E142" s="31" t="s">
        <v>884</v>
      </c>
      <c r="F142" s="31" t="s">
        <v>884</v>
      </c>
      <c r="G142" s="31" t="s">
        <v>884</v>
      </c>
      <c r="H142" s="31" t="s">
        <v>884</v>
      </c>
      <c r="I142" s="17" t="s">
        <v>407</v>
      </c>
      <c r="J142" s="31" t="s">
        <v>884</v>
      </c>
      <c r="K142" s="31" t="s">
        <v>884</v>
      </c>
      <c r="L142" s="31" t="s">
        <v>884</v>
      </c>
      <c r="M142" s="31" t="s">
        <v>884</v>
      </c>
      <c r="N142" s="31" t="s">
        <v>884</v>
      </c>
      <c r="O142" s="31" t="s">
        <v>884</v>
      </c>
      <c r="P142" s="31" t="s">
        <v>884</v>
      </c>
      <c r="Q142" s="31" t="s">
        <v>884</v>
      </c>
      <c r="R142" s="31" t="s">
        <v>884</v>
      </c>
      <c r="S142" s="32" t="s">
        <v>884</v>
      </c>
      <c r="T142">
        <f>COUNTIFS(Tabelle13[[#This Row],[Regional States]:[Empire]],"&lt;&gt;NA")</f>
        <v>1</v>
      </c>
    </row>
    <row r="143" spans="1:20" x14ac:dyDescent="0.25">
      <c r="A143" s="30">
        <v>2003</v>
      </c>
      <c r="B143" s="31" t="s">
        <v>884</v>
      </c>
      <c r="C143" s="31" t="s">
        <v>884</v>
      </c>
      <c r="D143" s="31" t="s">
        <v>884</v>
      </c>
      <c r="E143" s="31" t="s">
        <v>884</v>
      </c>
      <c r="F143" s="31" t="s">
        <v>884</v>
      </c>
      <c r="G143" s="31" t="s">
        <v>884</v>
      </c>
      <c r="H143" s="31" t="s">
        <v>884</v>
      </c>
      <c r="I143" s="31" t="s">
        <v>884</v>
      </c>
      <c r="J143" s="17" t="s">
        <v>408</v>
      </c>
      <c r="K143" s="31" t="s">
        <v>884</v>
      </c>
      <c r="L143" s="31" t="s">
        <v>884</v>
      </c>
      <c r="M143" s="31" t="s">
        <v>884</v>
      </c>
      <c r="N143" s="31" t="s">
        <v>884</v>
      </c>
      <c r="O143" s="31" t="s">
        <v>884</v>
      </c>
      <c r="P143" s="31" t="s">
        <v>884</v>
      </c>
      <c r="Q143" s="31" t="s">
        <v>884</v>
      </c>
      <c r="R143" s="31" t="s">
        <v>884</v>
      </c>
      <c r="S143" s="32" t="s">
        <v>884</v>
      </c>
      <c r="T143">
        <f>COUNTIFS(Tabelle13[[#This Row],[Regional States]:[Empire]],"&lt;&gt;NA")</f>
        <v>1</v>
      </c>
    </row>
    <row r="144" spans="1:20" x14ac:dyDescent="0.25">
      <c r="A144" s="30">
        <v>2003</v>
      </c>
      <c r="B144" s="31" t="s">
        <v>884</v>
      </c>
      <c r="C144" s="31" t="s">
        <v>884</v>
      </c>
      <c r="D144" s="31" t="s">
        <v>884</v>
      </c>
      <c r="E144" s="31" t="s">
        <v>884</v>
      </c>
      <c r="F144" s="31" t="s">
        <v>884</v>
      </c>
      <c r="G144" s="31" t="s">
        <v>884</v>
      </c>
      <c r="H144" s="31" t="s">
        <v>884</v>
      </c>
      <c r="I144" s="31" t="s">
        <v>884</v>
      </c>
      <c r="J144" s="31" t="s">
        <v>884</v>
      </c>
      <c r="K144" s="31" t="s">
        <v>884</v>
      </c>
      <c r="L144" s="18" t="s">
        <v>264</v>
      </c>
      <c r="M144" s="31" t="s">
        <v>884</v>
      </c>
      <c r="N144" s="31" t="s">
        <v>884</v>
      </c>
      <c r="O144" s="31" t="s">
        <v>884</v>
      </c>
      <c r="P144" s="31" t="s">
        <v>884</v>
      </c>
      <c r="Q144" s="31" t="s">
        <v>884</v>
      </c>
      <c r="R144" s="31" t="s">
        <v>884</v>
      </c>
      <c r="S144" s="32" t="s">
        <v>884</v>
      </c>
      <c r="T144">
        <f>COUNTIFS(Tabelle13[[#This Row],[Regional States]:[Empire]],"&lt;&gt;NA")</f>
        <v>1</v>
      </c>
    </row>
    <row r="145" spans="1:20" x14ac:dyDescent="0.25">
      <c r="A145" s="30">
        <v>2003</v>
      </c>
      <c r="B145" s="31" t="s">
        <v>884</v>
      </c>
      <c r="C145" s="31" t="s">
        <v>884</v>
      </c>
      <c r="D145" s="31" t="s">
        <v>884</v>
      </c>
      <c r="E145" s="31" t="s">
        <v>884</v>
      </c>
      <c r="F145" s="31" t="s">
        <v>884</v>
      </c>
      <c r="G145" s="31" t="s">
        <v>884</v>
      </c>
      <c r="H145" s="31" t="s">
        <v>884</v>
      </c>
      <c r="I145" s="31" t="s">
        <v>884</v>
      </c>
      <c r="J145" s="31" t="s">
        <v>884</v>
      </c>
      <c r="K145" s="31" t="s">
        <v>884</v>
      </c>
      <c r="L145" s="31" t="s">
        <v>884</v>
      </c>
      <c r="M145" s="31" t="s">
        <v>884</v>
      </c>
      <c r="N145" s="31" t="s">
        <v>884</v>
      </c>
      <c r="O145" s="31" t="s">
        <v>884</v>
      </c>
      <c r="P145" s="31" t="s">
        <v>884</v>
      </c>
      <c r="Q145" s="31" t="s">
        <v>884</v>
      </c>
      <c r="R145" s="31" t="s">
        <v>884</v>
      </c>
      <c r="S145" s="25" t="s">
        <v>320</v>
      </c>
      <c r="T145">
        <f>COUNTIFS(Tabelle13[[#This Row],[Regional States]:[Empire]],"&lt;&gt;NA")</f>
        <v>1</v>
      </c>
    </row>
    <row r="146" spans="1:20" x14ac:dyDescent="0.25">
      <c r="A146" s="30">
        <v>2003</v>
      </c>
      <c r="B146" s="31" t="s">
        <v>884</v>
      </c>
      <c r="C146" s="31" t="s">
        <v>884</v>
      </c>
      <c r="D146" s="31" t="s">
        <v>884</v>
      </c>
      <c r="E146" s="31" t="s">
        <v>884</v>
      </c>
      <c r="F146" s="31" t="s">
        <v>884</v>
      </c>
      <c r="G146" s="31" t="s">
        <v>884</v>
      </c>
      <c r="H146" s="31" t="s">
        <v>884</v>
      </c>
      <c r="I146" s="31" t="s">
        <v>884</v>
      </c>
      <c r="J146" s="31" t="s">
        <v>884</v>
      </c>
      <c r="K146" s="31" t="s">
        <v>884</v>
      </c>
      <c r="L146" s="31" t="s">
        <v>884</v>
      </c>
      <c r="M146" s="17" t="s">
        <v>410</v>
      </c>
      <c r="N146" s="17" t="s">
        <v>411</v>
      </c>
      <c r="O146" s="31" t="s">
        <v>884</v>
      </c>
      <c r="P146" s="31" t="s">
        <v>884</v>
      </c>
      <c r="Q146" s="31" t="s">
        <v>884</v>
      </c>
      <c r="R146" s="31" t="s">
        <v>884</v>
      </c>
      <c r="S146" s="32" t="s">
        <v>884</v>
      </c>
      <c r="T146">
        <f>COUNTIFS(Tabelle13[[#This Row],[Regional States]:[Empire]],"&lt;&gt;NA")</f>
        <v>2</v>
      </c>
    </row>
    <row r="147" spans="1:20" x14ac:dyDescent="0.25">
      <c r="A147" s="30">
        <v>2003</v>
      </c>
      <c r="B147" s="31" t="s">
        <v>884</v>
      </c>
      <c r="C147" s="31" t="s">
        <v>884</v>
      </c>
      <c r="D147" s="31" t="s">
        <v>884</v>
      </c>
      <c r="E147" s="31" t="s">
        <v>884</v>
      </c>
      <c r="F147" s="31" t="s">
        <v>884</v>
      </c>
      <c r="G147" s="31" t="s">
        <v>884</v>
      </c>
      <c r="H147" s="31" t="s">
        <v>884</v>
      </c>
      <c r="I147" s="31" t="s">
        <v>884</v>
      </c>
      <c r="J147" s="31" t="s">
        <v>884</v>
      </c>
      <c r="K147" s="31" t="s">
        <v>884</v>
      </c>
      <c r="L147" s="31" t="s">
        <v>884</v>
      </c>
      <c r="M147" s="31" t="s">
        <v>884</v>
      </c>
      <c r="N147" s="31" t="s">
        <v>884</v>
      </c>
      <c r="O147" s="31" t="s">
        <v>884</v>
      </c>
      <c r="P147" s="18" t="s">
        <v>409</v>
      </c>
      <c r="Q147" s="31" t="s">
        <v>884</v>
      </c>
      <c r="R147" s="31" t="s">
        <v>884</v>
      </c>
      <c r="S147" s="32" t="s">
        <v>884</v>
      </c>
      <c r="T147">
        <f>COUNTIFS(Tabelle13[[#This Row],[Regional States]:[Empire]],"&lt;&gt;NA")</f>
        <v>1</v>
      </c>
    </row>
    <row r="148" spans="1:20" x14ac:dyDescent="0.25">
      <c r="A148" s="29">
        <v>2004</v>
      </c>
      <c r="B148" s="18" t="s">
        <v>412</v>
      </c>
      <c r="C148" s="31" t="s">
        <v>884</v>
      </c>
      <c r="D148" s="31" t="s">
        <v>884</v>
      </c>
      <c r="E148" s="31" t="s">
        <v>884</v>
      </c>
      <c r="F148" s="31" t="s">
        <v>884</v>
      </c>
      <c r="G148" s="31" t="s">
        <v>884</v>
      </c>
      <c r="H148" s="31" t="s">
        <v>884</v>
      </c>
      <c r="I148" s="31" t="s">
        <v>884</v>
      </c>
      <c r="J148" s="31" t="s">
        <v>884</v>
      </c>
      <c r="K148" s="18" t="s">
        <v>191</v>
      </c>
      <c r="L148" s="31" t="s">
        <v>884</v>
      </c>
      <c r="M148" s="31" t="s">
        <v>884</v>
      </c>
      <c r="N148" s="31" t="s">
        <v>884</v>
      </c>
      <c r="O148" s="31" t="s">
        <v>884</v>
      </c>
      <c r="P148" s="31" t="s">
        <v>884</v>
      </c>
      <c r="Q148" s="31" t="s">
        <v>884</v>
      </c>
      <c r="R148" s="31" t="s">
        <v>884</v>
      </c>
      <c r="S148" s="32" t="s">
        <v>884</v>
      </c>
      <c r="T148">
        <f>COUNTIFS(Tabelle13[[#This Row],[Regional States]:[Empire]],"&lt;&gt;NA")</f>
        <v>2</v>
      </c>
    </row>
    <row r="149" spans="1:20" x14ac:dyDescent="0.25">
      <c r="A149" s="30">
        <v>2004</v>
      </c>
      <c r="B149" s="17" t="s">
        <v>414</v>
      </c>
      <c r="C149" s="31" t="s">
        <v>884</v>
      </c>
      <c r="D149" s="17" t="s">
        <v>200</v>
      </c>
      <c r="E149" s="31" t="s">
        <v>884</v>
      </c>
      <c r="F149" s="31" t="s">
        <v>884</v>
      </c>
      <c r="G149" s="31" t="s">
        <v>884</v>
      </c>
      <c r="H149" s="31" t="s">
        <v>884</v>
      </c>
      <c r="I149" s="17" t="s">
        <v>307</v>
      </c>
      <c r="J149" s="31" t="s">
        <v>884</v>
      </c>
      <c r="K149" s="31" t="s">
        <v>884</v>
      </c>
      <c r="L149" s="31" t="s">
        <v>884</v>
      </c>
      <c r="M149" s="31" t="s">
        <v>884</v>
      </c>
      <c r="N149" s="31" t="s">
        <v>884</v>
      </c>
      <c r="O149" s="31" t="s">
        <v>884</v>
      </c>
      <c r="P149" s="31" t="s">
        <v>884</v>
      </c>
      <c r="Q149" s="31" t="s">
        <v>884</v>
      </c>
      <c r="R149" s="31" t="s">
        <v>884</v>
      </c>
      <c r="S149" s="32" t="s">
        <v>884</v>
      </c>
      <c r="T149">
        <f>COUNTIFS(Tabelle13[[#This Row],[Regional States]:[Empire]],"&lt;&gt;NA")</f>
        <v>3</v>
      </c>
    </row>
    <row r="150" spans="1:20" x14ac:dyDescent="0.25">
      <c r="A150" s="30">
        <v>2004</v>
      </c>
      <c r="B150" s="31" t="s">
        <v>884</v>
      </c>
      <c r="C150" s="17" t="s">
        <v>415</v>
      </c>
      <c r="D150" s="31" t="s">
        <v>884</v>
      </c>
      <c r="E150" s="31" t="s">
        <v>884</v>
      </c>
      <c r="F150" s="31" t="s">
        <v>884</v>
      </c>
      <c r="G150" s="31" t="s">
        <v>884</v>
      </c>
      <c r="H150" s="31" t="s">
        <v>884</v>
      </c>
      <c r="I150" s="31" t="s">
        <v>884</v>
      </c>
      <c r="J150" s="31" t="s">
        <v>884</v>
      </c>
      <c r="K150" s="31" t="s">
        <v>884</v>
      </c>
      <c r="L150" s="31" t="s">
        <v>884</v>
      </c>
      <c r="M150" s="31" t="s">
        <v>884</v>
      </c>
      <c r="N150" s="31" t="s">
        <v>884</v>
      </c>
      <c r="O150" s="31" t="s">
        <v>884</v>
      </c>
      <c r="P150" s="31" t="s">
        <v>884</v>
      </c>
      <c r="Q150" s="31" t="s">
        <v>884</v>
      </c>
      <c r="R150" s="31" t="s">
        <v>884</v>
      </c>
      <c r="S150" s="32" t="s">
        <v>884</v>
      </c>
      <c r="T150">
        <f>COUNTIFS(Tabelle13[[#This Row],[Regional States]:[Empire]],"&lt;&gt;NA")</f>
        <v>1</v>
      </c>
    </row>
    <row r="151" spans="1:20" x14ac:dyDescent="0.25">
      <c r="A151" s="30">
        <v>2004</v>
      </c>
      <c r="B151" s="31" t="s">
        <v>884</v>
      </c>
      <c r="C151" s="31" t="s">
        <v>884</v>
      </c>
      <c r="D151" s="17" t="s">
        <v>142</v>
      </c>
      <c r="E151" s="31" t="s">
        <v>884</v>
      </c>
      <c r="F151" s="31" t="s">
        <v>884</v>
      </c>
      <c r="G151" s="31" t="s">
        <v>884</v>
      </c>
      <c r="H151" s="31" t="s">
        <v>884</v>
      </c>
      <c r="I151" s="31" t="s">
        <v>884</v>
      </c>
      <c r="J151" s="31" t="s">
        <v>884</v>
      </c>
      <c r="K151" s="31" t="s">
        <v>884</v>
      </c>
      <c r="L151" s="31" t="s">
        <v>884</v>
      </c>
      <c r="M151" s="31" t="s">
        <v>884</v>
      </c>
      <c r="N151" s="31" t="s">
        <v>884</v>
      </c>
      <c r="O151" s="31" t="s">
        <v>884</v>
      </c>
      <c r="P151" s="31" t="s">
        <v>884</v>
      </c>
      <c r="Q151" s="31" t="s">
        <v>884</v>
      </c>
      <c r="R151" s="31" t="s">
        <v>884</v>
      </c>
      <c r="S151" s="32" t="s">
        <v>884</v>
      </c>
      <c r="T151">
        <f>COUNTIFS(Tabelle13[[#This Row],[Regional States]:[Empire]],"&lt;&gt;NA")</f>
        <v>1</v>
      </c>
    </row>
    <row r="152" spans="1:20" x14ac:dyDescent="0.25">
      <c r="A152" s="30">
        <v>2004</v>
      </c>
      <c r="B152" s="31" t="s">
        <v>884</v>
      </c>
      <c r="C152" s="31" t="s">
        <v>884</v>
      </c>
      <c r="D152" s="31" t="s">
        <v>884</v>
      </c>
      <c r="E152" s="31" t="s">
        <v>884</v>
      </c>
      <c r="F152" s="31" t="s">
        <v>884</v>
      </c>
      <c r="G152" s="31" t="s">
        <v>884</v>
      </c>
      <c r="H152" s="31" t="s">
        <v>884</v>
      </c>
      <c r="I152" s="31" t="s">
        <v>884</v>
      </c>
      <c r="J152" s="17" t="s">
        <v>416</v>
      </c>
      <c r="K152" s="31" t="s">
        <v>884</v>
      </c>
      <c r="L152" s="31" t="s">
        <v>884</v>
      </c>
      <c r="M152" s="31" t="s">
        <v>884</v>
      </c>
      <c r="N152" s="31" t="s">
        <v>884</v>
      </c>
      <c r="O152" s="31" t="s">
        <v>884</v>
      </c>
      <c r="P152" s="31" t="s">
        <v>884</v>
      </c>
      <c r="Q152" s="31" t="s">
        <v>884</v>
      </c>
      <c r="R152" s="31" t="s">
        <v>884</v>
      </c>
      <c r="S152" s="32" t="s">
        <v>884</v>
      </c>
      <c r="T152">
        <f>COUNTIFS(Tabelle13[[#This Row],[Regional States]:[Empire]],"&lt;&gt;NA")</f>
        <v>1</v>
      </c>
    </row>
    <row r="153" spans="1:20" x14ac:dyDescent="0.25">
      <c r="A153" s="30">
        <v>2004</v>
      </c>
      <c r="B153" s="31" t="s">
        <v>884</v>
      </c>
      <c r="C153" s="31" t="s">
        <v>884</v>
      </c>
      <c r="D153" s="31" t="s">
        <v>884</v>
      </c>
      <c r="E153" s="31" t="s">
        <v>884</v>
      </c>
      <c r="F153" s="31" t="s">
        <v>884</v>
      </c>
      <c r="G153" s="31" t="s">
        <v>884</v>
      </c>
      <c r="H153" s="31" t="s">
        <v>884</v>
      </c>
      <c r="I153" s="31" t="s">
        <v>884</v>
      </c>
      <c r="J153" s="17" t="s">
        <v>302</v>
      </c>
      <c r="K153" s="31" t="s">
        <v>884</v>
      </c>
      <c r="L153" s="31" t="s">
        <v>884</v>
      </c>
      <c r="M153" s="31" t="s">
        <v>884</v>
      </c>
      <c r="N153" s="31" t="s">
        <v>884</v>
      </c>
      <c r="O153" s="31" t="s">
        <v>884</v>
      </c>
      <c r="P153" s="31" t="s">
        <v>884</v>
      </c>
      <c r="Q153" s="31" t="s">
        <v>884</v>
      </c>
      <c r="R153" s="31" t="s">
        <v>884</v>
      </c>
      <c r="S153" s="32" t="s">
        <v>884</v>
      </c>
      <c r="T153">
        <f>COUNTIFS(Tabelle13[[#This Row],[Regional States]:[Empire]],"&lt;&gt;NA")</f>
        <v>1</v>
      </c>
    </row>
    <row r="154" spans="1:20" x14ac:dyDescent="0.25">
      <c r="A154" s="30">
        <v>2004</v>
      </c>
      <c r="B154" s="31" t="s">
        <v>884</v>
      </c>
      <c r="C154" s="31" t="s">
        <v>884</v>
      </c>
      <c r="D154" s="31" t="s">
        <v>884</v>
      </c>
      <c r="E154" s="31" t="s">
        <v>884</v>
      </c>
      <c r="F154" s="31" t="s">
        <v>884</v>
      </c>
      <c r="G154" s="31" t="s">
        <v>884</v>
      </c>
      <c r="H154" s="31" t="s">
        <v>884</v>
      </c>
      <c r="I154" s="31" t="s">
        <v>884</v>
      </c>
      <c r="J154" s="31" t="s">
        <v>884</v>
      </c>
      <c r="K154" s="31" t="s">
        <v>884</v>
      </c>
      <c r="L154" s="31" t="s">
        <v>884</v>
      </c>
      <c r="M154" s="18" t="s">
        <v>230</v>
      </c>
      <c r="N154" s="31" t="s">
        <v>884</v>
      </c>
      <c r="O154" s="31" t="s">
        <v>884</v>
      </c>
      <c r="P154" s="31" t="s">
        <v>884</v>
      </c>
      <c r="Q154" s="31" t="s">
        <v>884</v>
      </c>
      <c r="R154" s="31" t="s">
        <v>884</v>
      </c>
      <c r="S154" s="32" t="s">
        <v>884</v>
      </c>
      <c r="T154">
        <f>COUNTIFS(Tabelle13[[#This Row],[Regional States]:[Empire]],"&lt;&gt;NA")</f>
        <v>1</v>
      </c>
    </row>
    <row r="155" spans="1:20" x14ac:dyDescent="0.25">
      <c r="A155" s="30">
        <v>2004</v>
      </c>
      <c r="B155" s="31" t="s">
        <v>884</v>
      </c>
      <c r="C155" s="31" t="s">
        <v>884</v>
      </c>
      <c r="D155" s="31" t="s">
        <v>884</v>
      </c>
      <c r="E155" s="31" t="s">
        <v>884</v>
      </c>
      <c r="F155" s="31" t="s">
        <v>884</v>
      </c>
      <c r="G155" s="31" t="s">
        <v>884</v>
      </c>
      <c r="H155" s="31" t="s">
        <v>884</v>
      </c>
      <c r="I155" s="31" t="s">
        <v>884</v>
      </c>
      <c r="J155" s="31" t="s">
        <v>884</v>
      </c>
      <c r="K155" s="31" t="s">
        <v>884</v>
      </c>
      <c r="L155" s="31" t="s">
        <v>884</v>
      </c>
      <c r="M155" s="17" t="s">
        <v>417</v>
      </c>
      <c r="N155" s="31" t="s">
        <v>884</v>
      </c>
      <c r="O155" s="31" t="s">
        <v>884</v>
      </c>
      <c r="P155" s="31" t="s">
        <v>884</v>
      </c>
      <c r="Q155" s="31" t="s">
        <v>884</v>
      </c>
      <c r="R155" s="31" t="s">
        <v>884</v>
      </c>
      <c r="S155" s="32" t="s">
        <v>884</v>
      </c>
      <c r="T155">
        <f>COUNTIFS(Tabelle13[[#This Row],[Regional States]:[Empire]],"&lt;&gt;NA")</f>
        <v>1</v>
      </c>
    </row>
    <row r="156" spans="1:20" x14ac:dyDescent="0.25">
      <c r="A156" s="30">
        <v>2004</v>
      </c>
      <c r="B156" s="31" t="s">
        <v>884</v>
      </c>
      <c r="C156" s="31" t="s">
        <v>884</v>
      </c>
      <c r="D156" s="31" t="s">
        <v>884</v>
      </c>
      <c r="E156" s="31" t="s">
        <v>884</v>
      </c>
      <c r="F156" s="31" t="s">
        <v>884</v>
      </c>
      <c r="G156" s="31" t="s">
        <v>884</v>
      </c>
      <c r="H156" s="31" t="s">
        <v>884</v>
      </c>
      <c r="I156" s="31" t="s">
        <v>884</v>
      </c>
      <c r="J156" s="31" t="s">
        <v>884</v>
      </c>
      <c r="K156" s="31" t="s">
        <v>884</v>
      </c>
      <c r="L156" s="31" t="s">
        <v>884</v>
      </c>
      <c r="M156" s="17" t="s">
        <v>231</v>
      </c>
      <c r="N156" s="31" t="s">
        <v>884</v>
      </c>
      <c r="O156" s="31" t="s">
        <v>884</v>
      </c>
      <c r="P156" s="31" t="s">
        <v>884</v>
      </c>
      <c r="Q156" s="31" t="s">
        <v>884</v>
      </c>
      <c r="R156" s="31" t="s">
        <v>884</v>
      </c>
      <c r="S156" s="32" t="s">
        <v>884</v>
      </c>
      <c r="T156">
        <f>COUNTIFS(Tabelle13[[#This Row],[Regional States]:[Empire]],"&lt;&gt;NA")</f>
        <v>1</v>
      </c>
    </row>
    <row r="157" spans="1:20" x14ac:dyDescent="0.25">
      <c r="A157" s="30">
        <v>2004</v>
      </c>
      <c r="B157" s="31" t="s">
        <v>884</v>
      </c>
      <c r="C157" s="31" t="s">
        <v>884</v>
      </c>
      <c r="D157" s="31" t="s">
        <v>884</v>
      </c>
      <c r="E157" s="31" t="s">
        <v>884</v>
      </c>
      <c r="F157" s="31" t="s">
        <v>884</v>
      </c>
      <c r="G157" s="31" t="s">
        <v>884</v>
      </c>
      <c r="H157" s="31" t="s">
        <v>884</v>
      </c>
      <c r="I157" s="31" t="s">
        <v>884</v>
      </c>
      <c r="J157" s="31" t="s">
        <v>884</v>
      </c>
      <c r="K157" s="31" t="s">
        <v>884</v>
      </c>
      <c r="L157" s="31" t="s">
        <v>884</v>
      </c>
      <c r="M157" s="17" t="s">
        <v>233</v>
      </c>
      <c r="N157" s="31" t="s">
        <v>884</v>
      </c>
      <c r="O157" s="31" t="s">
        <v>884</v>
      </c>
      <c r="P157" s="31" t="s">
        <v>884</v>
      </c>
      <c r="Q157" s="31" t="s">
        <v>884</v>
      </c>
      <c r="R157" s="31" t="s">
        <v>884</v>
      </c>
      <c r="S157" s="32" t="s">
        <v>884</v>
      </c>
      <c r="T157">
        <f>COUNTIFS(Tabelle13[[#This Row],[Regional States]:[Empire]],"&lt;&gt;NA")</f>
        <v>1</v>
      </c>
    </row>
    <row r="158" spans="1:20" x14ac:dyDescent="0.25">
      <c r="A158" s="30">
        <v>2004</v>
      </c>
      <c r="B158" s="31" t="s">
        <v>884</v>
      </c>
      <c r="C158" s="31" t="s">
        <v>884</v>
      </c>
      <c r="D158" s="31" t="s">
        <v>884</v>
      </c>
      <c r="E158" s="31" t="s">
        <v>884</v>
      </c>
      <c r="F158" s="31" t="s">
        <v>884</v>
      </c>
      <c r="G158" s="31" t="s">
        <v>884</v>
      </c>
      <c r="H158" s="31" t="s">
        <v>884</v>
      </c>
      <c r="I158" s="31" t="s">
        <v>884</v>
      </c>
      <c r="J158" s="31" t="s">
        <v>884</v>
      </c>
      <c r="K158" s="31" t="s">
        <v>884</v>
      </c>
      <c r="L158" s="31" t="s">
        <v>884</v>
      </c>
      <c r="M158" s="31" t="s">
        <v>884</v>
      </c>
      <c r="N158" s="31" t="s">
        <v>884</v>
      </c>
      <c r="O158" s="31" t="s">
        <v>884</v>
      </c>
      <c r="P158" s="31" t="s">
        <v>884</v>
      </c>
      <c r="Q158" s="31" t="s">
        <v>884</v>
      </c>
      <c r="R158" s="31" t="s">
        <v>884</v>
      </c>
      <c r="S158" s="25" t="s">
        <v>418</v>
      </c>
      <c r="T158">
        <f>COUNTIFS(Tabelle13[[#This Row],[Regional States]:[Empire]],"&lt;&gt;NA")</f>
        <v>1</v>
      </c>
    </row>
    <row r="159" spans="1:20" x14ac:dyDescent="0.25">
      <c r="A159" s="29">
        <v>2005</v>
      </c>
      <c r="B159" s="18" t="s">
        <v>413</v>
      </c>
      <c r="C159" s="31" t="s">
        <v>884</v>
      </c>
      <c r="D159" s="31" t="s">
        <v>884</v>
      </c>
      <c r="E159" s="31" t="s">
        <v>884</v>
      </c>
      <c r="F159" s="31" t="s">
        <v>884</v>
      </c>
      <c r="G159" s="31" t="s">
        <v>884</v>
      </c>
      <c r="H159" s="31" t="s">
        <v>884</v>
      </c>
      <c r="I159" s="31" t="s">
        <v>884</v>
      </c>
      <c r="J159" s="31" t="s">
        <v>884</v>
      </c>
      <c r="K159" s="31" t="s">
        <v>884</v>
      </c>
      <c r="L159" s="31" t="s">
        <v>884</v>
      </c>
      <c r="M159" s="31" t="s">
        <v>884</v>
      </c>
      <c r="N159" s="31" t="s">
        <v>884</v>
      </c>
      <c r="O159" s="31" t="s">
        <v>884</v>
      </c>
      <c r="P159" s="31" t="s">
        <v>884</v>
      </c>
      <c r="Q159" s="31" t="s">
        <v>884</v>
      </c>
      <c r="R159" s="31" t="s">
        <v>884</v>
      </c>
      <c r="S159" s="32" t="s">
        <v>884</v>
      </c>
      <c r="T159">
        <f>COUNTIFS(Tabelle13[[#This Row],[Regional States]:[Empire]],"&lt;&gt;NA")</f>
        <v>1</v>
      </c>
    </row>
    <row r="160" spans="1:20" x14ac:dyDescent="0.25">
      <c r="A160" s="30">
        <v>2005</v>
      </c>
      <c r="B160" s="17" t="s">
        <v>419</v>
      </c>
      <c r="C160" s="31" t="s">
        <v>884</v>
      </c>
      <c r="D160" s="31" t="s">
        <v>884</v>
      </c>
      <c r="E160" s="31" t="s">
        <v>884</v>
      </c>
      <c r="F160" s="31" t="s">
        <v>884</v>
      </c>
      <c r="G160" s="31" t="s">
        <v>884</v>
      </c>
      <c r="H160" s="31" t="s">
        <v>884</v>
      </c>
      <c r="I160" s="31" t="s">
        <v>884</v>
      </c>
      <c r="J160" s="31" t="s">
        <v>884</v>
      </c>
      <c r="K160" s="31" t="s">
        <v>884</v>
      </c>
      <c r="L160" s="31" t="s">
        <v>884</v>
      </c>
      <c r="M160" s="31" t="s">
        <v>884</v>
      </c>
      <c r="N160" s="31" t="s">
        <v>884</v>
      </c>
      <c r="O160" s="31" t="s">
        <v>884</v>
      </c>
      <c r="P160" s="31" t="s">
        <v>884</v>
      </c>
      <c r="Q160" s="31" t="s">
        <v>884</v>
      </c>
      <c r="R160" s="31" t="s">
        <v>884</v>
      </c>
      <c r="S160" s="32" t="s">
        <v>884</v>
      </c>
      <c r="T160">
        <f>COUNTIFS(Tabelle13[[#This Row],[Regional States]:[Empire]],"&lt;&gt;NA")</f>
        <v>1</v>
      </c>
    </row>
    <row r="161" spans="1:20" x14ac:dyDescent="0.25">
      <c r="A161" s="30">
        <v>2005</v>
      </c>
      <c r="B161" s="31" t="s">
        <v>884</v>
      </c>
      <c r="C161" s="17" t="s">
        <v>96</v>
      </c>
      <c r="D161" s="31" t="s">
        <v>884</v>
      </c>
      <c r="E161" s="31" t="s">
        <v>884</v>
      </c>
      <c r="F161" s="31" t="s">
        <v>884</v>
      </c>
      <c r="G161" s="31" t="s">
        <v>884</v>
      </c>
      <c r="H161" s="31" t="s">
        <v>884</v>
      </c>
      <c r="I161" s="31" t="s">
        <v>884</v>
      </c>
      <c r="J161" s="31" t="s">
        <v>884</v>
      </c>
      <c r="K161" s="31" t="s">
        <v>884</v>
      </c>
      <c r="L161" s="31" t="s">
        <v>884</v>
      </c>
      <c r="M161" s="31" t="s">
        <v>884</v>
      </c>
      <c r="N161" s="31" t="s">
        <v>884</v>
      </c>
      <c r="O161" s="31" t="s">
        <v>884</v>
      </c>
      <c r="P161" s="31" t="s">
        <v>884</v>
      </c>
      <c r="Q161" s="31" t="s">
        <v>884</v>
      </c>
      <c r="R161" s="31" t="s">
        <v>884</v>
      </c>
      <c r="S161" s="32" t="s">
        <v>884</v>
      </c>
      <c r="T161">
        <f>COUNTIFS(Tabelle13[[#This Row],[Regional States]:[Empire]],"&lt;&gt;NA")</f>
        <v>1</v>
      </c>
    </row>
    <row r="162" spans="1:20" x14ac:dyDescent="0.25">
      <c r="A162" s="29">
        <v>2006</v>
      </c>
      <c r="B162" s="17" t="s">
        <v>24</v>
      </c>
      <c r="C162" s="17" t="s">
        <v>70</v>
      </c>
      <c r="D162" s="31" t="s">
        <v>884</v>
      </c>
      <c r="E162" s="31" t="s">
        <v>884</v>
      </c>
      <c r="F162" s="31" t="s">
        <v>884</v>
      </c>
      <c r="G162" s="31" t="s">
        <v>884</v>
      </c>
      <c r="H162" s="31" t="s">
        <v>884</v>
      </c>
      <c r="I162" s="17" t="s">
        <v>70</v>
      </c>
      <c r="J162" s="17" t="s">
        <v>146</v>
      </c>
      <c r="K162" s="31" t="s">
        <v>884</v>
      </c>
      <c r="L162" s="31" t="s">
        <v>884</v>
      </c>
      <c r="M162" s="17" t="s">
        <v>70</v>
      </c>
      <c r="N162" s="31" t="s">
        <v>884</v>
      </c>
      <c r="O162" s="31" t="s">
        <v>884</v>
      </c>
      <c r="P162" s="31" t="s">
        <v>884</v>
      </c>
      <c r="Q162" s="31" t="s">
        <v>884</v>
      </c>
      <c r="R162" s="31" t="s">
        <v>884</v>
      </c>
      <c r="S162" s="32" t="s">
        <v>884</v>
      </c>
      <c r="T162">
        <f>COUNTIFS(Tabelle13[[#This Row],[Regional States]:[Empire]],"&lt;&gt;NA")</f>
        <v>5</v>
      </c>
    </row>
    <row r="163" spans="1:20" x14ac:dyDescent="0.25">
      <c r="A163" s="30">
        <v>2006</v>
      </c>
      <c r="B163" s="31" t="s">
        <v>884</v>
      </c>
      <c r="C163" s="17" t="s">
        <v>82</v>
      </c>
      <c r="D163" s="31" t="s">
        <v>884</v>
      </c>
      <c r="E163" s="31" t="s">
        <v>884</v>
      </c>
      <c r="F163" s="31" t="s">
        <v>884</v>
      </c>
      <c r="G163" s="31" t="s">
        <v>884</v>
      </c>
      <c r="H163" s="31" t="s">
        <v>884</v>
      </c>
      <c r="I163" s="31" t="s">
        <v>884</v>
      </c>
      <c r="J163" s="31" t="s">
        <v>884</v>
      </c>
      <c r="K163" s="31" t="s">
        <v>884</v>
      </c>
      <c r="L163" s="31" t="s">
        <v>884</v>
      </c>
      <c r="M163" s="31" t="s">
        <v>884</v>
      </c>
      <c r="N163" s="31" t="s">
        <v>884</v>
      </c>
      <c r="O163" s="31" t="s">
        <v>884</v>
      </c>
      <c r="P163" s="31" t="s">
        <v>884</v>
      </c>
      <c r="Q163" s="31" t="s">
        <v>884</v>
      </c>
      <c r="R163" s="31" t="s">
        <v>884</v>
      </c>
      <c r="S163" s="32" t="s">
        <v>884</v>
      </c>
      <c r="T163">
        <f>COUNTIFS(Tabelle13[[#This Row],[Regional States]:[Empire]],"&lt;&gt;NA")</f>
        <v>1</v>
      </c>
    </row>
    <row r="164" spans="1:20" x14ac:dyDescent="0.25">
      <c r="A164" s="30">
        <v>2006</v>
      </c>
      <c r="B164" s="31" t="s">
        <v>884</v>
      </c>
      <c r="C164" s="17" t="s">
        <v>87</v>
      </c>
      <c r="D164" s="17" t="s">
        <v>44</v>
      </c>
      <c r="E164" s="31" t="s">
        <v>884</v>
      </c>
      <c r="F164" s="31" t="s">
        <v>884</v>
      </c>
      <c r="G164" s="31" t="s">
        <v>884</v>
      </c>
      <c r="H164" s="31" t="s">
        <v>884</v>
      </c>
      <c r="I164" s="31" t="s">
        <v>884</v>
      </c>
      <c r="J164" s="31" t="s">
        <v>884</v>
      </c>
      <c r="K164" s="31" t="s">
        <v>884</v>
      </c>
      <c r="L164" s="31" t="s">
        <v>884</v>
      </c>
      <c r="M164" s="31" t="s">
        <v>884</v>
      </c>
      <c r="N164" s="31" t="s">
        <v>884</v>
      </c>
      <c r="O164" s="31" t="s">
        <v>884</v>
      </c>
      <c r="P164" s="17" t="s">
        <v>277</v>
      </c>
      <c r="Q164" s="31" t="s">
        <v>884</v>
      </c>
      <c r="R164" s="31" t="s">
        <v>884</v>
      </c>
      <c r="S164" s="32" t="s">
        <v>884</v>
      </c>
      <c r="T164">
        <f>COUNTIFS(Tabelle13[[#This Row],[Regional States]:[Empire]],"&lt;&gt;NA")</f>
        <v>3</v>
      </c>
    </row>
    <row r="165" spans="1:20" x14ac:dyDescent="0.25">
      <c r="A165" s="30">
        <v>2006</v>
      </c>
      <c r="B165" s="31" t="s">
        <v>884</v>
      </c>
      <c r="C165" s="31" t="s">
        <v>884</v>
      </c>
      <c r="D165" s="17" t="s">
        <v>51</v>
      </c>
      <c r="E165" s="31" t="s">
        <v>884</v>
      </c>
      <c r="F165" s="31" t="s">
        <v>884</v>
      </c>
      <c r="G165" s="31" t="s">
        <v>884</v>
      </c>
      <c r="H165" s="31" t="s">
        <v>884</v>
      </c>
      <c r="I165" s="31" t="s">
        <v>884</v>
      </c>
      <c r="J165" s="31" t="s">
        <v>884</v>
      </c>
      <c r="K165" s="31" t="s">
        <v>884</v>
      </c>
      <c r="L165" s="31" t="s">
        <v>884</v>
      </c>
      <c r="M165" s="31" t="s">
        <v>884</v>
      </c>
      <c r="N165" s="31" t="s">
        <v>884</v>
      </c>
      <c r="O165" s="31" t="s">
        <v>884</v>
      </c>
      <c r="P165" s="31" t="s">
        <v>884</v>
      </c>
      <c r="Q165" s="31" t="s">
        <v>884</v>
      </c>
      <c r="R165" s="31" t="s">
        <v>884</v>
      </c>
      <c r="S165" s="32" t="s">
        <v>884</v>
      </c>
      <c r="T165">
        <f>COUNTIFS(Tabelle13[[#This Row],[Regional States]:[Empire]],"&lt;&gt;NA")</f>
        <v>1</v>
      </c>
    </row>
    <row r="166" spans="1:20" x14ac:dyDescent="0.25">
      <c r="A166" s="30">
        <v>2006</v>
      </c>
      <c r="B166" s="31" t="s">
        <v>884</v>
      </c>
      <c r="C166" s="31" t="s">
        <v>884</v>
      </c>
      <c r="D166" s="31" t="s">
        <v>884</v>
      </c>
      <c r="E166" s="31" t="s">
        <v>884</v>
      </c>
      <c r="F166" s="31" t="s">
        <v>884</v>
      </c>
      <c r="G166" s="31" t="s">
        <v>884</v>
      </c>
      <c r="H166" s="17" t="s">
        <v>119</v>
      </c>
      <c r="I166" s="31" t="s">
        <v>884</v>
      </c>
      <c r="J166" s="31" t="s">
        <v>884</v>
      </c>
      <c r="K166" s="31" t="s">
        <v>884</v>
      </c>
      <c r="L166" s="31" t="s">
        <v>884</v>
      </c>
      <c r="M166" s="31" t="s">
        <v>884</v>
      </c>
      <c r="N166" s="31" t="s">
        <v>884</v>
      </c>
      <c r="O166" s="31" t="s">
        <v>884</v>
      </c>
      <c r="P166" s="31" t="s">
        <v>884</v>
      </c>
      <c r="Q166" s="31" t="s">
        <v>884</v>
      </c>
      <c r="R166" s="31" t="s">
        <v>884</v>
      </c>
      <c r="S166" s="32" t="s">
        <v>884</v>
      </c>
      <c r="T166">
        <f>COUNTIFS(Tabelle13[[#This Row],[Regional States]:[Empire]],"&lt;&gt;NA")</f>
        <v>1</v>
      </c>
    </row>
    <row r="167" spans="1:20" x14ac:dyDescent="0.25">
      <c r="A167" s="30">
        <v>2006</v>
      </c>
      <c r="B167" s="31" t="s">
        <v>884</v>
      </c>
      <c r="C167" s="31" t="s">
        <v>884</v>
      </c>
      <c r="D167" s="31" t="s">
        <v>884</v>
      </c>
      <c r="E167" s="31" t="s">
        <v>884</v>
      </c>
      <c r="F167" s="31" t="s">
        <v>884</v>
      </c>
      <c r="G167" s="31" t="s">
        <v>884</v>
      </c>
      <c r="H167" s="31" t="s">
        <v>884</v>
      </c>
      <c r="I167" s="17" t="s">
        <v>130</v>
      </c>
      <c r="J167" s="31" t="s">
        <v>884</v>
      </c>
      <c r="K167" s="31" t="s">
        <v>884</v>
      </c>
      <c r="L167" s="17" t="s">
        <v>216</v>
      </c>
      <c r="M167" s="31" t="s">
        <v>884</v>
      </c>
      <c r="N167" s="31" t="s">
        <v>884</v>
      </c>
      <c r="O167" s="31" t="s">
        <v>884</v>
      </c>
      <c r="P167" s="31" t="s">
        <v>884</v>
      </c>
      <c r="Q167" s="31" t="s">
        <v>884</v>
      </c>
      <c r="R167" s="31" t="s">
        <v>884</v>
      </c>
      <c r="S167" s="32" t="s">
        <v>884</v>
      </c>
      <c r="T167">
        <f>COUNTIFS(Tabelle13[[#This Row],[Regional States]:[Empire]],"&lt;&gt;NA")</f>
        <v>2</v>
      </c>
    </row>
    <row r="168" spans="1:20" x14ac:dyDescent="0.25">
      <c r="A168" s="30">
        <v>2006</v>
      </c>
      <c r="B168" s="31" t="s">
        <v>884</v>
      </c>
      <c r="C168" s="31" t="s">
        <v>884</v>
      </c>
      <c r="D168" s="31" t="s">
        <v>884</v>
      </c>
      <c r="E168" s="31" t="s">
        <v>884</v>
      </c>
      <c r="F168" s="31" t="s">
        <v>884</v>
      </c>
      <c r="G168" s="31" t="s">
        <v>884</v>
      </c>
      <c r="H168" s="31" t="s">
        <v>884</v>
      </c>
      <c r="I168" s="31" t="s">
        <v>884</v>
      </c>
      <c r="J168" s="17" t="s">
        <v>161</v>
      </c>
      <c r="K168" s="31" t="s">
        <v>884</v>
      </c>
      <c r="L168" s="31" t="s">
        <v>884</v>
      </c>
      <c r="M168" s="31" t="s">
        <v>884</v>
      </c>
      <c r="N168" s="31" t="s">
        <v>884</v>
      </c>
      <c r="O168" s="31" t="s">
        <v>884</v>
      </c>
      <c r="P168" s="31" t="s">
        <v>884</v>
      </c>
      <c r="Q168" s="31" t="s">
        <v>884</v>
      </c>
      <c r="R168" s="31" t="s">
        <v>884</v>
      </c>
      <c r="S168" s="32" t="s">
        <v>884</v>
      </c>
      <c r="T168">
        <f>COUNTIFS(Tabelle13[[#This Row],[Regional States]:[Empire]],"&lt;&gt;NA")</f>
        <v>1</v>
      </c>
    </row>
    <row r="169" spans="1:20" x14ac:dyDescent="0.25">
      <c r="A169" s="30">
        <v>2006</v>
      </c>
      <c r="B169" s="31" t="s">
        <v>884</v>
      </c>
      <c r="C169" s="31" t="s">
        <v>884</v>
      </c>
      <c r="D169" s="31" t="s">
        <v>884</v>
      </c>
      <c r="E169" s="31" t="s">
        <v>884</v>
      </c>
      <c r="F169" s="31" t="s">
        <v>884</v>
      </c>
      <c r="G169" s="31" t="s">
        <v>884</v>
      </c>
      <c r="H169" s="31" t="s">
        <v>884</v>
      </c>
      <c r="I169" s="31" t="s">
        <v>884</v>
      </c>
      <c r="J169" s="17" t="s">
        <v>162</v>
      </c>
      <c r="K169" s="31" t="s">
        <v>884</v>
      </c>
      <c r="L169" s="31" t="s">
        <v>884</v>
      </c>
      <c r="M169" s="31" t="s">
        <v>884</v>
      </c>
      <c r="N169" s="31" t="s">
        <v>884</v>
      </c>
      <c r="O169" s="31" t="s">
        <v>884</v>
      </c>
      <c r="P169" s="31" t="s">
        <v>884</v>
      </c>
      <c r="Q169" s="31" t="s">
        <v>884</v>
      </c>
      <c r="R169" s="31" t="s">
        <v>884</v>
      </c>
      <c r="S169" s="32" t="s">
        <v>884</v>
      </c>
      <c r="T169">
        <f>COUNTIFS(Tabelle13[[#This Row],[Regional States]:[Empire]],"&lt;&gt;NA")</f>
        <v>1</v>
      </c>
    </row>
    <row r="170" spans="1:20" x14ac:dyDescent="0.25">
      <c r="A170" s="30">
        <v>2006</v>
      </c>
      <c r="B170" s="31" t="s">
        <v>884</v>
      </c>
      <c r="C170" s="31" t="s">
        <v>884</v>
      </c>
      <c r="D170" s="31" t="s">
        <v>884</v>
      </c>
      <c r="E170" s="31" t="s">
        <v>884</v>
      </c>
      <c r="F170" s="31" t="s">
        <v>884</v>
      </c>
      <c r="G170" s="31" t="s">
        <v>884</v>
      </c>
      <c r="H170" s="31" t="s">
        <v>884</v>
      </c>
      <c r="I170" s="31" t="s">
        <v>884</v>
      </c>
      <c r="J170" s="31" t="s">
        <v>884</v>
      </c>
      <c r="K170" s="31" t="s">
        <v>884</v>
      </c>
      <c r="L170" s="31" t="s">
        <v>884</v>
      </c>
      <c r="M170" s="17" t="s">
        <v>232</v>
      </c>
      <c r="N170" s="31" t="s">
        <v>884</v>
      </c>
      <c r="O170" s="31" t="s">
        <v>884</v>
      </c>
      <c r="P170" s="31" t="s">
        <v>884</v>
      </c>
      <c r="Q170" s="31" t="s">
        <v>884</v>
      </c>
      <c r="R170" s="31" t="s">
        <v>884</v>
      </c>
      <c r="S170" s="32" t="s">
        <v>884</v>
      </c>
      <c r="T170">
        <f>COUNTIFS(Tabelle13[[#This Row],[Regional States]:[Empire]],"&lt;&gt;NA")</f>
        <v>1</v>
      </c>
    </row>
    <row r="171" spans="1:20" x14ac:dyDescent="0.25">
      <c r="A171" s="30">
        <v>2006</v>
      </c>
      <c r="B171" s="31" t="s">
        <v>884</v>
      </c>
      <c r="C171" s="31" t="s">
        <v>884</v>
      </c>
      <c r="D171" s="31" t="s">
        <v>884</v>
      </c>
      <c r="E171" s="31" t="s">
        <v>884</v>
      </c>
      <c r="F171" s="31" t="s">
        <v>884</v>
      </c>
      <c r="G171" s="31" t="s">
        <v>884</v>
      </c>
      <c r="H171" s="31" t="s">
        <v>884</v>
      </c>
      <c r="I171" s="31" t="s">
        <v>884</v>
      </c>
      <c r="J171" s="31" t="s">
        <v>884</v>
      </c>
      <c r="K171" s="31" t="s">
        <v>884</v>
      </c>
      <c r="L171" s="31" t="s">
        <v>884</v>
      </c>
      <c r="M171" s="17" t="s">
        <v>420</v>
      </c>
      <c r="N171" s="31" t="s">
        <v>884</v>
      </c>
      <c r="O171" s="31" t="s">
        <v>884</v>
      </c>
      <c r="P171" s="31" t="s">
        <v>884</v>
      </c>
      <c r="Q171" s="31" t="s">
        <v>884</v>
      </c>
      <c r="R171" s="31" t="s">
        <v>884</v>
      </c>
      <c r="S171" s="32" t="s">
        <v>884</v>
      </c>
      <c r="T171">
        <f>COUNTIFS(Tabelle13[[#This Row],[Regional States]:[Empire]],"&lt;&gt;NA")</f>
        <v>1</v>
      </c>
    </row>
    <row r="172" spans="1:20" x14ac:dyDescent="0.25">
      <c r="A172" s="30">
        <v>2006</v>
      </c>
      <c r="B172" s="31" t="s">
        <v>884</v>
      </c>
      <c r="C172" s="31" t="s">
        <v>884</v>
      </c>
      <c r="D172" s="31" t="s">
        <v>884</v>
      </c>
      <c r="E172" s="31" t="s">
        <v>884</v>
      </c>
      <c r="F172" s="31" t="s">
        <v>884</v>
      </c>
      <c r="G172" s="31" t="s">
        <v>884</v>
      </c>
      <c r="H172" s="31" t="s">
        <v>884</v>
      </c>
      <c r="I172" s="31" t="s">
        <v>884</v>
      </c>
      <c r="J172" s="31" t="s">
        <v>884</v>
      </c>
      <c r="K172" s="31" t="s">
        <v>884</v>
      </c>
      <c r="L172" s="31" t="s">
        <v>884</v>
      </c>
      <c r="M172" s="31" t="s">
        <v>884</v>
      </c>
      <c r="N172" s="31" t="s">
        <v>884</v>
      </c>
      <c r="O172" s="31" t="s">
        <v>884</v>
      </c>
      <c r="P172" s="17" t="s">
        <v>285</v>
      </c>
      <c r="Q172" s="31" t="s">
        <v>884</v>
      </c>
      <c r="R172" s="31" t="s">
        <v>884</v>
      </c>
      <c r="S172" s="32" t="s">
        <v>884</v>
      </c>
      <c r="T172">
        <f>COUNTIFS(Tabelle13[[#This Row],[Regional States]:[Empire]],"&lt;&gt;NA")</f>
        <v>1</v>
      </c>
    </row>
    <row r="173" spans="1:20" x14ac:dyDescent="0.25">
      <c r="A173" s="29">
        <v>2007</v>
      </c>
      <c r="B173" s="31" t="s">
        <v>884</v>
      </c>
      <c r="C173" s="17" t="s">
        <v>296</v>
      </c>
      <c r="D173" s="31" t="s">
        <v>884</v>
      </c>
      <c r="E173" s="31" t="s">
        <v>884</v>
      </c>
      <c r="F173" s="31" t="s">
        <v>884</v>
      </c>
      <c r="G173" s="31" t="s">
        <v>884</v>
      </c>
      <c r="H173" s="31" t="s">
        <v>884</v>
      </c>
      <c r="I173" s="31" t="s">
        <v>884</v>
      </c>
      <c r="J173" s="17" t="s">
        <v>296</v>
      </c>
      <c r="K173" s="31" t="s">
        <v>884</v>
      </c>
      <c r="L173" s="31" t="s">
        <v>884</v>
      </c>
      <c r="M173" s="31" t="s">
        <v>884</v>
      </c>
      <c r="N173" s="31" t="s">
        <v>884</v>
      </c>
      <c r="O173" s="31" t="s">
        <v>884</v>
      </c>
      <c r="P173" s="31" t="s">
        <v>884</v>
      </c>
      <c r="Q173" s="31" t="s">
        <v>884</v>
      </c>
      <c r="R173" s="31" t="s">
        <v>884</v>
      </c>
      <c r="S173" s="32" t="s">
        <v>884</v>
      </c>
      <c r="T173">
        <f>COUNTIFS(Tabelle13[[#This Row],[Regional States]:[Empire]],"&lt;&gt;NA")</f>
        <v>2</v>
      </c>
    </row>
    <row r="174" spans="1:20" x14ac:dyDescent="0.25">
      <c r="A174" s="30">
        <v>2007</v>
      </c>
      <c r="B174" s="31" t="s">
        <v>884</v>
      </c>
      <c r="C174" s="17" t="s">
        <v>421</v>
      </c>
      <c r="D174" s="31" t="s">
        <v>884</v>
      </c>
      <c r="E174" s="31" t="s">
        <v>884</v>
      </c>
      <c r="F174" s="31" t="s">
        <v>884</v>
      </c>
      <c r="G174" s="31" t="s">
        <v>884</v>
      </c>
      <c r="H174" s="31" t="s">
        <v>884</v>
      </c>
      <c r="I174" s="31" t="s">
        <v>884</v>
      </c>
      <c r="J174" s="31" t="s">
        <v>884</v>
      </c>
      <c r="K174" s="31" t="s">
        <v>884</v>
      </c>
      <c r="L174" s="31" t="s">
        <v>884</v>
      </c>
      <c r="M174" s="31" t="s">
        <v>884</v>
      </c>
      <c r="N174" s="31" t="s">
        <v>884</v>
      </c>
      <c r="O174" s="31" t="s">
        <v>884</v>
      </c>
      <c r="P174" s="31" t="s">
        <v>884</v>
      </c>
      <c r="Q174" s="31" t="s">
        <v>884</v>
      </c>
      <c r="R174" s="31" t="s">
        <v>884</v>
      </c>
      <c r="S174" s="32" t="s">
        <v>884</v>
      </c>
      <c r="T174">
        <f>COUNTIFS(Tabelle13[[#This Row],[Regional States]:[Empire]],"&lt;&gt;NA")</f>
        <v>1</v>
      </c>
    </row>
    <row r="175" spans="1:20" x14ac:dyDescent="0.25">
      <c r="A175" s="30">
        <v>2007</v>
      </c>
      <c r="B175" s="31" t="s">
        <v>884</v>
      </c>
      <c r="C175" s="17" t="s">
        <v>243</v>
      </c>
      <c r="D175" s="31" t="s">
        <v>884</v>
      </c>
      <c r="E175" s="31" t="s">
        <v>884</v>
      </c>
      <c r="F175" s="31" t="s">
        <v>884</v>
      </c>
      <c r="G175" s="31" t="s">
        <v>884</v>
      </c>
      <c r="H175" s="31" t="s">
        <v>884</v>
      </c>
      <c r="I175" s="31" t="s">
        <v>884</v>
      </c>
      <c r="J175" s="17" t="s">
        <v>243</v>
      </c>
      <c r="K175" s="31" t="s">
        <v>884</v>
      </c>
      <c r="L175" s="31" t="s">
        <v>884</v>
      </c>
      <c r="M175" s="17" t="s">
        <v>243</v>
      </c>
      <c r="N175" s="31" t="s">
        <v>884</v>
      </c>
      <c r="O175" s="31" t="s">
        <v>884</v>
      </c>
      <c r="P175" s="31" t="s">
        <v>884</v>
      </c>
      <c r="Q175" s="31" t="s">
        <v>884</v>
      </c>
      <c r="R175" s="31" t="s">
        <v>884</v>
      </c>
      <c r="S175" s="32" t="s">
        <v>884</v>
      </c>
      <c r="T175">
        <f>COUNTIFS(Tabelle13[[#This Row],[Regional States]:[Empire]],"&lt;&gt;NA")</f>
        <v>3</v>
      </c>
    </row>
    <row r="176" spans="1:20" x14ac:dyDescent="0.25">
      <c r="A176" s="30">
        <v>2007</v>
      </c>
      <c r="B176" s="31" t="s">
        <v>884</v>
      </c>
      <c r="C176" s="31" t="s">
        <v>884</v>
      </c>
      <c r="D176" s="31" t="s">
        <v>884</v>
      </c>
      <c r="E176" s="31" t="s">
        <v>884</v>
      </c>
      <c r="F176" s="31" t="s">
        <v>884</v>
      </c>
      <c r="G176" s="31" t="s">
        <v>884</v>
      </c>
      <c r="H176" s="31" t="s">
        <v>884</v>
      </c>
      <c r="I176" s="31" t="s">
        <v>884</v>
      </c>
      <c r="J176" s="31" t="s">
        <v>884</v>
      </c>
      <c r="K176" s="31" t="s">
        <v>884</v>
      </c>
      <c r="L176" s="31" t="s">
        <v>884</v>
      </c>
      <c r="M176" s="31" t="s">
        <v>884</v>
      </c>
      <c r="N176" s="17" t="s">
        <v>422</v>
      </c>
      <c r="O176" s="31" t="s">
        <v>884</v>
      </c>
      <c r="P176" s="31" t="s">
        <v>884</v>
      </c>
      <c r="Q176" s="31" t="s">
        <v>884</v>
      </c>
      <c r="R176" s="31" t="s">
        <v>884</v>
      </c>
      <c r="S176" s="32" t="s">
        <v>884</v>
      </c>
      <c r="T176">
        <f>COUNTIFS(Tabelle13[[#This Row],[Regional States]:[Empire]],"&lt;&gt;NA")</f>
        <v>1</v>
      </c>
    </row>
    <row r="177" spans="1:20" x14ac:dyDescent="0.25">
      <c r="A177" s="30">
        <v>2007</v>
      </c>
      <c r="B177" s="31" t="s">
        <v>884</v>
      </c>
      <c r="C177" s="31" t="s">
        <v>884</v>
      </c>
      <c r="D177" s="31" t="s">
        <v>884</v>
      </c>
      <c r="E177" s="31" t="s">
        <v>884</v>
      </c>
      <c r="F177" s="31" t="s">
        <v>884</v>
      </c>
      <c r="G177" s="17" t="s">
        <v>292</v>
      </c>
      <c r="H177" s="31" t="s">
        <v>884</v>
      </c>
      <c r="I177" s="31" t="s">
        <v>884</v>
      </c>
      <c r="J177" s="31" t="s">
        <v>884</v>
      </c>
      <c r="K177" s="31" t="s">
        <v>884</v>
      </c>
      <c r="L177" s="31" t="s">
        <v>884</v>
      </c>
      <c r="M177" s="31" t="s">
        <v>884</v>
      </c>
      <c r="N177" s="31" t="s">
        <v>884</v>
      </c>
      <c r="O177" s="31" t="s">
        <v>884</v>
      </c>
      <c r="P177" s="31" t="s">
        <v>884</v>
      </c>
      <c r="Q177" s="31" t="s">
        <v>884</v>
      </c>
      <c r="R177" s="31" t="s">
        <v>884</v>
      </c>
      <c r="S177" s="32" t="s">
        <v>884</v>
      </c>
      <c r="T177">
        <f>COUNTIFS(Tabelle13[[#This Row],[Regional States]:[Empire]],"&lt;&gt;NA")</f>
        <v>1</v>
      </c>
    </row>
    <row r="178" spans="1:20" x14ac:dyDescent="0.25">
      <c r="A178" s="30">
        <v>2007</v>
      </c>
      <c r="B178" s="31" t="s">
        <v>884</v>
      </c>
      <c r="C178" s="31" t="s">
        <v>884</v>
      </c>
      <c r="D178" s="31" t="s">
        <v>884</v>
      </c>
      <c r="E178" s="31" t="s">
        <v>884</v>
      </c>
      <c r="F178" s="31" t="s">
        <v>884</v>
      </c>
      <c r="G178" s="17" t="s">
        <v>61</v>
      </c>
      <c r="H178" s="31" t="s">
        <v>884</v>
      </c>
      <c r="I178" s="31" t="s">
        <v>884</v>
      </c>
      <c r="J178" s="31" t="s">
        <v>884</v>
      </c>
      <c r="K178" s="31" t="s">
        <v>884</v>
      </c>
      <c r="L178" s="31" t="s">
        <v>884</v>
      </c>
      <c r="M178" s="31" t="s">
        <v>884</v>
      </c>
      <c r="N178" s="31" t="s">
        <v>884</v>
      </c>
      <c r="O178" s="31" t="s">
        <v>884</v>
      </c>
      <c r="P178" s="31" t="s">
        <v>884</v>
      </c>
      <c r="Q178" s="31" t="s">
        <v>884</v>
      </c>
      <c r="R178" s="31" t="s">
        <v>884</v>
      </c>
      <c r="S178" s="32" t="s">
        <v>884</v>
      </c>
      <c r="T178">
        <f>COUNTIFS(Tabelle13[[#This Row],[Regional States]:[Empire]],"&lt;&gt;NA")</f>
        <v>1</v>
      </c>
    </row>
    <row r="179" spans="1:20" x14ac:dyDescent="0.25">
      <c r="A179" s="30">
        <v>2007</v>
      </c>
      <c r="B179" s="31" t="s">
        <v>884</v>
      </c>
      <c r="C179" s="31" t="s">
        <v>884</v>
      </c>
      <c r="D179" s="31" t="s">
        <v>884</v>
      </c>
      <c r="E179" s="31" t="s">
        <v>884</v>
      </c>
      <c r="F179" s="31" t="s">
        <v>884</v>
      </c>
      <c r="G179" s="31" t="s">
        <v>884</v>
      </c>
      <c r="H179" s="17" t="s">
        <v>114</v>
      </c>
      <c r="I179" s="31" t="s">
        <v>884</v>
      </c>
      <c r="J179" s="31" t="s">
        <v>884</v>
      </c>
      <c r="K179" s="31" t="s">
        <v>884</v>
      </c>
      <c r="L179" s="17" t="s">
        <v>28</v>
      </c>
      <c r="M179" s="17" t="s">
        <v>227</v>
      </c>
      <c r="N179" s="31" t="s">
        <v>884</v>
      </c>
      <c r="O179" s="31" t="s">
        <v>884</v>
      </c>
      <c r="P179" s="31" t="s">
        <v>884</v>
      </c>
      <c r="Q179" s="31" t="s">
        <v>884</v>
      </c>
      <c r="R179" s="31" t="s">
        <v>884</v>
      </c>
      <c r="S179" s="32" t="s">
        <v>884</v>
      </c>
      <c r="T179">
        <f>COUNTIFS(Tabelle13[[#This Row],[Regional States]:[Empire]],"&lt;&gt;NA")</f>
        <v>3</v>
      </c>
    </row>
    <row r="180" spans="1:20" x14ac:dyDescent="0.25">
      <c r="A180" s="30">
        <v>2007</v>
      </c>
      <c r="B180" s="31" t="s">
        <v>884</v>
      </c>
      <c r="C180" s="31" t="s">
        <v>884</v>
      </c>
      <c r="D180" s="31" t="s">
        <v>884</v>
      </c>
      <c r="E180" s="31" t="s">
        <v>884</v>
      </c>
      <c r="F180" s="31" t="s">
        <v>884</v>
      </c>
      <c r="G180" s="31" t="s">
        <v>884</v>
      </c>
      <c r="H180" s="31" t="s">
        <v>884</v>
      </c>
      <c r="I180" s="17" t="s">
        <v>423</v>
      </c>
      <c r="J180" s="31" t="s">
        <v>884</v>
      </c>
      <c r="K180" s="31" t="s">
        <v>884</v>
      </c>
      <c r="L180" s="31" t="s">
        <v>884</v>
      </c>
      <c r="M180" s="31" t="s">
        <v>884</v>
      </c>
      <c r="N180" s="31" t="s">
        <v>884</v>
      </c>
      <c r="O180" s="31" t="s">
        <v>884</v>
      </c>
      <c r="P180" s="31" t="s">
        <v>884</v>
      </c>
      <c r="Q180" s="31" t="s">
        <v>884</v>
      </c>
      <c r="R180" s="31" t="s">
        <v>884</v>
      </c>
      <c r="S180" s="32" t="s">
        <v>884</v>
      </c>
      <c r="T180">
        <f>COUNTIFS(Tabelle13[[#This Row],[Regional States]:[Empire]],"&lt;&gt;NA")</f>
        <v>1</v>
      </c>
    </row>
    <row r="181" spans="1:20" x14ac:dyDescent="0.25">
      <c r="A181" s="30">
        <v>2007</v>
      </c>
      <c r="B181" s="31" t="s">
        <v>884</v>
      </c>
      <c r="C181" s="31" t="s">
        <v>884</v>
      </c>
      <c r="D181" s="31" t="s">
        <v>884</v>
      </c>
      <c r="E181" s="31" t="s">
        <v>884</v>
      </c>
      <c r="F181" s="31" t="s">
        <v>884</v>
      </c>
      <c r="G181" s="31" t="s">
        <v>884</v>
      </c>
      <c r="H181" s="31" t="s">
        <v>884</v>
      </c>
      <c r="I181" s="31" t="s">
        <v>884</v>
      </c>
      <c r="J181" s="31" t="s">
        <v>884</v>
      </c>
      <c r="K181" s="31" t="s">
        <v>884</v>
      </c>
      <c r="L181" s="31" t="s">
        <v>884</v>
      </c>
      <c r="M181" s="17" t="s">
        <v>424</v>
      </c>
      <c r="N181" s="31" t="s">
        <v>884</v>
      </c>
      <c r="O181" s="31" t="s">
        <v>884</v>
      </c>
      <c r="P181" s="31" t="s">
        <v>884</v>
      </c>
      <c r="Q181" s="31" t="s">
        <v>884</v>
      </c>
      <c r="R181" s="31" t="s">
        <v>884</v>
      </c>
      <c r="S181" s="32" t="s">
        <v>884</v>
      </c>
      <c r="T181">
        <f>COUNTIFS(Tabelle13[[#This Row],[Regional States]:[Empire]],"&lt;&gt;NA")</f>
        <v>1</v>
      </c>
    </row>
    <row r="182" spans="1:20" x14ac:dyDescent="0.25">
      <c r="A182" s="30">
        <v>2007</v>
      </c>
      <c r="B182" s="31" t="s">
        <v>884</v>
      </c>
      <c r="C182" s="31" t="s">
        <v>884</v>
      </c>
      <c r="D182" s="31" t="s">
        <v>884</v>
      </c>
      <c r="E182" s="31" t="s">
        <v>884</v>
      </c>
      <c r="F182" s="31" t="s">
        <v>884</v>
      </c>
      <c r="G182" s="31" t="s">
        <v>884</v>
      </c>
      <c r="H182" s="31" t="s">
        <v>884</v>
      </c>
      <c r="I182" s="31" t="s">
        <v>884</v>
      </c>
      <c r="J182" s="31" t="s">
        <v>884</v>
      </c>
      <c r="K182" s="31" t="s">
        <v>884</v>
      </c>
      <c r="L182" s="31" t="s">
        <v>884</v>
      </c>
      <c r="M182" s="17" t="s">
        <v>242</v>
      </c>
      <c r="N182" s="31" t="s">
        <v>884</v>
      </c>
      <c r="O182" s="18" t="s">
        <v>242</v>
      </c>
      <c r="P182" s="31" t="s">
        <v>884</v>
      </c>
      <c r="Q182" s="31" t="s">
        <v>884</v>
      </c>
      <c r="R182" s="31" t="s">
        <v>884</v>
      </c>
      <c r="S182" s="32" t="s">
        <v>884</v>
      </c>
      <c r="T182">
        <f>COUNTIFS(Tabelle13[[#This Row],[Regional States]:[Empire]],"&lt;&gt;NA")</f>
        <v>2</v>
      </c>
    </row>
    <row r="183" spans="1:20" x14ac:dyDescent="0.25">
      <c r="A183" s="30">
        <v>2007</v>
      </c>
      <c r="B183" s="31" t="s">
        <v>884</v>
      </c>
      <c r="C183" s="31" t="s">
        <v>884</v>
      </c>
      <c r="D183" s="31" t="s">
        <v>884</v>
      </c>
      <c r="E183" s="31" t="s">
        <v>884</v>
      </c>
      <c r="F183" s="31" t="s">
        <v>884</v>
      </c>
      <c r="G183" s="31" t="s">
        <v>884</v>
      </c>
      <c r="H183" s="31" t="s">
        <v>884</v>
      </c>
      <c r="I183" s="31" t="s">
        <v>884</v>
      </c>
      <c r="J183" s="31" t="s">
        <v>884</v>
      </c>
      <c r="K183" s="31" t="s">
        <v>884</v>
      </c>
      <c r="L183" s="31" t="s">
        <v>884</v>
      </c>
      <c r="M183" s="31" t="s">
        <v>884</v>
      </c>
      <c r="N183" s="17" t="s">
        <v>256</v>
      </c>
      <c r="O183" s="31" t="s">
        <v>884</v>
      </c>
      <c r="P183" s="31" t="s">
        <v>884</v>
      </c>
      <c r="Q183" s="31" t="s">
        <v>884</v>
      </c>
      <c r="R183" s="31" t="s">
        <v>884</v>
      </c>
      <c r="S183" s="32" t="s">
        <v>884</v>
      </c>
      <c r="T183">
        <f>COUNTIFS(Tabelle13[[#This Row],[Regional States]:[Empire]],"&lt;&gt;NA")</f>
        <v>1</v>
      </c>
    </row>
    <row r="184" spans="1:20" x14ac:dyDescent="0.25">
      <c r="A184" s="30">
        <v>2007</v>
      </c>
      <c r="B184" s="31" t="s">
        <v>884</v>
      </c>
      <c r="C184" s="31" t="s">
        <v>884</v>
      </c>
      <c r="D184" s="31" t="s">
        <v>884</v>
      </c>
      <c r="E184" s="31" t="s">
        <v>884</v>
      </c>
      <c r="F184" s="31" t="s">
        <v>884</v>
      </c>
      <c r="G184" s="31" t="s">
        <v>884</v>
      </c>
      <c r="H184" s="31" t="s">
        <v>884</v>
      </c>
      <c r="I184" s="31" t="s">
        <v>884</v>
      </c>
      <c r="J184" s="31" t="s">
        <v>884</v>
      </c>
      <c r="K184" s="31" t="s">
        <v>884</v>
      </c>
      <c r="L184" s="31" t="s">
        <v>884</v>
      </c>
      <c r="M184" s="31" t="s">
        <v>884</v>
      </c>
      <c r="N184" s="31" t="s">
        <v>884</v>
      </c>
      <c r="O184" s="31" t="s">
        <v>884</v>
      </c>
      <c r="P184" s="17" t="s">
        <v>425</v>
      </c>
      <c r="Q184" s="31" t="s">
        <v>884</v>
      </c>
      <c r="R184" s="31" t="s">
        <v>884</v>
      </c>
      <c r="S184" s="32" t="s">
        <v>884</v>
      </c>
      <c r="T184">
        <f>COUNTIFS(Tabelle13[[#This Row],[Regional States]:[Empire]],"&lt;&gt;NA")</f>
        <v>1</v>
      </c>
    </row>
    <row r="185" spans="1:20" x14ac:dyDescent="0.25">
      <c r="A185" s="29">
        <v>2008</v>
      </c>
      <c r="B185" s="17" t="s">
        <v>426</v>
      </c>
      <c r="C185" s="31" t="s">
        <v>884</v>
      </c>
      <c r="D185" s="31" t="s">
        <v>884</v>
      </c>
      <c r="E185" s="31" t="s">
        <v>884</v>
      </c>
      <c r="F185" s="31" t="s">
        <v>884</v>
      </c>
      <c r="G185" s="31" t="s">
        <v>884</v>
      </c>
      <c r="H185" s="31" t="s">
        <v>884</v>
      </c>
      <c r="I185" s="31" t="s">
        <v>884</v>
      </c>
      <c r="J185" s="31" t="s">
        <v>884</v>
      </c>
      <c r="K185" s="31" t="s">
        <v>884</v>
      </c>
      <c r="L185" s="31" t="s">
        <v>884</v>
      </c>
      <c r="M185" s="31" t="s">
        <v>884</v>
      </c>
      <c r="N185" s="31" t="s">
        <v>884</v>
      </c>
      <c r="O185" s="31" t="s">
        <v>884</v>
      </c>
      <c r="P185" s="31" t="s">
        <v>884</v>
      </c>
      <c r="Q185" s="31" t="s">
        <v>884</v>
      </c>
      <c r="R185" s="31" t="s">
        <v>884</v>
      </c>
      <c r="S185" s="32" t="s">
        <v>884</v>
      </c>
      <c r="T185">
        <f>COUNTIFS(Tabelle13[[#This Row],[Regional States]:[Empire]],"&lt;&gt;NA")</f>
        <v>1</v>
      </c>
    </row>
    <row r="186" spans="1:20" x14ac:dyDescent="0.25">
      <c r="A186" s="30">
        <v>2008</v>
      </c>
      <c r="B186" s="31" t="s">
        <v>884</v>
      </c>
      <c r="C186" s="17" t="s">
        <v>295</v>
      </c>
      <c r="D186" s="31" t="s">
        <v>884</v>
      </c>
      <c r="E186" s="31" t="s">
        <v>884</v>
      </c>
      <c r="F186" s="31" t="s">
        <v>884</v>
      </c>
      <c r="G186" s="31" t="s">
        <v>884</v>
      </c>
      <c r="H186" s="31" t="s">
        <v>884</v>
      </c>
      <c r="I186" s="31" t="s">
        <v>884</v>
      </c>
      <c r="J186" s="31" t="s">
        <v>884</v>
      </c>
      <c r="K186" s="31" t="s">
        <v>884</v>
      </c>
      <c r="L186" s="31" t="s">
        <v>884</v>
      </c>
      <c r="M186" s="31" t="s">
        <v>884</v>
      </c>
      <c r="N186" s="31" t="s">
        <v>884</v>
      </c>
      <c r="O186" s="31" t="s">
        <v>884</v>
      </c>
      <c r="P186" s="31" t="s">
        <v>884</v>
      </c>
      <c r="Q186" s="31" t="s">
        <v>884</v>
      </c>
      <c r="R186" s="31" t="s">
        <v>884</v>
      </c>
      <c r="S186" s="32" t="s">
        <v>884</v>
      </c>
      <c r="T186">
        <f>COUNTIFS(Tabelle13[[#This Row],[Regional States]:[Empire]],"&lt;&gt;NA")</f>
        <v>1</v>
      </c>
    </row>
    <row r="187" spans="1:20" x14ac:dyDescent="0.25">
      <c r="A187" s="30">
        <v>2008</v>
      </c>
      <c r="B187" s="31" t="s">
        <v>884</v>
      </c>
      <c r="C187" s="31" t="s">
        <v>884</v>
      </c>
      <c r="D187" s="31" t="s">
        <v>884</v>
      </c>
      <c r="E187" s="31" t="s">
        <v>884</v>
      </c>
      <c r="F187" s="31" t="s">
        <v>884</v>
      </c>
      <c r="G187" s="31" t="s">
        <v>884</v>
      </c>
      <c r="H187" s="31" t="s">
        <v>884</v>
      </c>
      <c r="I187" s="31" t="s">
        <v>884</v>
      </c>
      <c r="J187" s="17" t="s">
        <v>427</v>
      </c>
      <c r="K187" s="31" t="s">
        <v>884</v>
      </c>
      <c r="L187" s="31" t="s">
        <v>884</v>
      </c>
      <c r="M187" s="31" t="s">
        <v>884</v>
      </c>
      <c r="N187" s="31" t="s">
        <v>884</v>
      </c>
      <c r="O187" s="31" t="s">
        <v>884</v>
      </c>
      <c r="P187" s="31" t="s">
        <v>884</v>
      </c>
      <c r="Q187" s="31" t="s">
        <v>884</v>
      </c>
      <c r="R187" s="31" t="s">
        <v>884</v>
      </c>
      <c r="S187" s="32" t="s">
        <v>884</v>
      </c>
      <c r="T187">
        <f>COUNTIFS(Tabelle13[[#This Row],[Regional States]:[Empire]],"&lt;&gt;NA")</f>
        <v>1</v>
      </c>
    </row>
    <row r="188" spans="1:20" x14ac:dyDescent="0.25">
      <c r="A188" s="29">
        <v>2009</v>
      </c>
      <c r="B188" s="17" t="s">
        <v>32</v>
      </c>
      <c r="C188" s="17" t="s">
        <v>52</v>
      </c>
      <c r="D188" s="17" t="s">
        <v>52</v>
      </c>
      <c r="E188" s="31" t="s">
        <v>884</v>
      </c>
      <c r="F188" s="31" t="s">
        <v>884</v>
      </c>
      <c r="G188" s="31" t="s">
        <v>884</v>
      </c>
      <c r="H188" s="31" t="s">
        <v>884</v>
      </c>
      <c r="I188" s="31" t="s">
        <v>884</v>
      </c>
      <c r="J188" s="17" t="s">
        <v>52</v>
      </c>
      <c r="K188" s="31" t="s">
        <v>884</v>
      </c>
      <c r="L188" s="31" t="s">
        <v>884</v>
      </c>
      <c r="M188" s="31" t="s">
        <v>884</v>
      </c>
      <c r="N188" s="31" t="s">
        <v>884</v>
      </c>
      <c r="O188" s="31" t="s">
        <v>884</v>
      </c>
      <c r="P188" s="31" t="s">
        <v>884</v>
      </c>
      <c r="Q188" s="31" t="s">
        <v>884</v>
      </c>
      <c r="R188" s="31" t="s">
        <v>884</v>
      </c>
      <c r="S188" s="25" t="s">
        <v>317</v>
      </c>
      <c r="T188">
        <f>COUNTIFS(Tabelle13[[#This Row],[Regional States]:[Empire]],"&lt;&gt;NA")</f>
        <v>5</v>
      </c>
    </row>
    <row r="189" spans="1:20" x14ac:dyDescent="0.25">
      <c r="A189" s="30">
        <v>2009</v>
      </c>
      <c r="B189" s="17" t="s">
        <v>144</v>
      </c>
      <c r="C189" s="31" t="s">
        <v>884</v>
      </c>
      <c r="D189" s="31" t="s">
        <v>884</v>
      </c>
      <c r="E189" s="31" t="s">
        <v>884</v>
      </c>
      <c r="F189" s="31" t="s">
        <v>884</v>
      </c>
      <c r="G189" s="31" t="s">
        <v>884</v>
      </c>
      <c r="H189" s="31" t="s">
        <v>884</v>
      </c>
      <c r="I189" s="31" t="s">
        <v>884</v>
      </c>
      <c r="J189" s="31" t="s">
        <v>884</v>
      </c>
      <c r="K189" s="31" t="s">
        <v>884</v>
      </c>
      <c r="L189" s="17" t="s">
        <v>144</v>
      </c>
      <c r="M189" s="31" t="s">
        <v>884</v>
      </c>
      <c r="N189" s="31" t="s">
        <v>884</v>
      </c>
      <c r="O189" s="31" t="s">
        <v>884</v>
      </c>
      <c r="P189" s="31" t="s">
        <v>884</v>
      </c>
      <c r="Q189" s="31" t="s">
        <v>884</v>
      </c>
      <c r="R189" s="31" t="s">
        <v>884</v>
      </c>
      <c r="S189" s="32" t="s">
        <v>884</v>
      </c>
      <c r="T189">
        <f>COUNTIFS(Tabelle13[[#This Row],[Regional States]:[Empire]],"&lt;&gt;NA")</f>
        <v>2</v>
      </c>
    </row>
    <row r="190" spans="1:20" x14ac:dyDescent="0.25">
      <c r="A190" s="30">
        <v>2009</v>
      </c>
      <c r="B190" s="31" t="s">
        <v>884</v>
      </c>
      <c r="C190" s="17" t="s">
        <v>110</v>
      </c>
      <c r="D190" s="31" t="s">
        <v>884</v>
      </c>
      <c r="E190" s="31" t="s">
        <v>884</v>
      </c>
      <c r="F190" s="31" t="s">
        <v>884</v>
      </c>
      <c r="G190" s="31" t="s">
        <v>884</v>
      </c>
      <c r="H190" s="31" t="s">
        <v>884</v>
      </c>
      <c r="I190" s="31" t="s">
        <v>884</v>
      </c>
      <c r="J190" s="17" t="s">
        <v>110</v>
      </c>
      <c r="K190" s="31" t="s">
        <v>884</v>
      </c>
      <c r="L190" s="31" t="s">
        <v>884</v>
      </c>
      <c r="M190" s="31" t="s">
        <v>884</v>
      </c>
      <c r="N190" s="31" t="s">
        <v>884</v>
      </c>
      <c r="O190" s="31" t="s">
        <v>884</v>
      </c>
      <c r="P190" s="31" t="s">
        <v>884</v>
      </c>
      <c r="Q190" s="31" t="s">
        <v>884</v>
      </c>
      <c r="R190" s="31" t="s">
        <v>884</v>
      </c>
      <c r="S190" s="32" t="s">
        <v>884</v>
      </c>
      <c r="T190">
        <f>COUNTIFS(Tabelle13[[#This Row],[Regional States]:[Empire]],"&lt;&gt;NA")</f>
        <v>2</v>
      </c>
    </row>
    <row r="191" spans="1:20" x14ac:dyDescent="0.25">
      <c r="A191" s="30">
        <v>2009</v>
      </c>
      <c r="B191" s="31" t="s">
        <v>884</v>
      </c>
      <c r="C191" s="31" t="s">
        <v>884</v>
      </c>
      <c r="D191" s="17" t="s">
        <v>143</v>
      </c>
      <c r="E191" s="31" t="s">
        <v>884</v>
      </c>
      <c r="F191" s="31" t="s">
        <v>884</v>
      </c>
      <c r="G191" s="31" t="s">
        <v>884</v>
      </c>
      <c r="H191" s="31" t="s">
        <v>884</v>
      </c>
      <c r="I191" s="17" t="s">
        <v>124</v>
      </c>
      <c r="J191" s="31" t="s">
        <v>884</v>
      </c>
      <c r="K191" s="31" t="s">
        <v>884</v>
      </c>
      <c r="L191" s="31" t="s">
        <v>884</v>
      </c>
      <c r="M191" s="31" t="s">
        <v>884</v>
      </c>
      <c r="N191" s="17" t="s">
        <v>251</v>
      </c>
      <c r="O191" s="31" t="s">
        <v>884</v>
      </c>
      <c r="P191" s="31" t="s">
        <v>884</v>
      </c>
      <c r="Q191" s="31" t="s">
        <v>884</v>
      </c>
      <c r="R191" s="31" t="s">
        <v>884</v>
      </c>
      <c r="S191" s="32" t="s">
        <v>884</v>
      </c>
      <c r="T191">
        <f>COUNTIFS(Tabelle13[[#This Row],[Regional States]:[Empire]],"&lt;&gt;NA")</f>
        <v>3</v>
      </c>
    </row>
    <row r="192" spans="1:20" x14ac:dyDescent="0.25">
      <c r="A192" s="30">
        <v>2009</v>
      </c>
      <c r="B192" s="31" t="s">
        <v>884</v>
      </c>
      <c r="C192" s="31" t="s">
        <v>884</v>
      </c>
      <c r="D192" s="17" t="s">
        <v>50</v>
      </c>
      <c r="E192" s="31" t="s">
        <v>884</v>
      </c>
      <c r="F192" s="31" t="s">
        <v>884</v>
      </c>
      <c r="G192" s="31" t="s">
        <v>884</v>
      </c>
      <c r="H192" s="31" t="s">
        <v>884</v>
      </c>
      <c r="I192" s="31" t="s">
        <v>884</v>
      </c>
      <c r="J192" s="31" t="s">
        <v>884</v>
      </c>
      <c r="K192" s="31" t="s">
        <v>884</v>
      </c>
      <c r="L192" s="31" t="s">
        <v>884</v>
      </c>
      <c r="M192" s="17" t="s">
        <v>240</v>
      </c>
      <c r="N192" s="31" t="s">
        <v>884</v>
      </c>
      <c r="O192" s="17" t="s">
        <v>224</v>
      </c>
      <c r="P192" s="31" t="s">
        <v>884</v>
      </c>
      <c r="Q192" s="31" t="s">
        <v>884</v>
      </c>
      <c r="R192" s="31" t="s">
        <v>884</v>
      </c>
      <c r="S192" s="32" t="s">
        <v>884</v>
      </c>
      <c r="T192">
        <f>COUNTIFS(Tabelle13[[#This Row],[Regional States]:[Empire]],"&lt;&gt;NA")</f>
        <v>3</v>
      </c>
    </row>
    <row r="193" spans="1:20" x14ac:dyDescent="0.25">
      <c r="A193" s="30">
        <v>2009</v>
      </c>
      <c r="B193" s="31" t="s">
        <v>884</v>
      </c>
      <c r="C193" s="31" t="s">
        <v>884</v>
      </c>
      <c r="D193" s="31" t="s">
        <v>884</v>
      </c>
      <c r="E193" s="31" t="s">
        <v>884</v>
      </c>
      <c r="F193" s="31" t="s">
        <v>884</v>
      </c>
      <c r="G193" s="31" t="s">
        <v>884</v>
      </c>
      <c r="H193" s="31" t="s">
        <v>884</v>
      </c>
      <c r="I193" s="31" t="s">
        <v>884</v>
      </c>
      <c r="J193" s="31" t="s">
        <v>884</v>
      </c>
      <c r="K193" s="31" t="s">
        <v>884</v>
      </c>
      <c r="L193" s="31" t="s">
        <v>884</v>
      </c>
      <c r="M193" s="17" t="s">
        <v>225</v>
      </c>
      <c r="N193" s="31" t="s">
        <v>884</v>
      </c>
      <c r="O193" s="31" t="s">
        <v>884</v>
      </c>
      <c r="P193" s="31" t="s">
        <v>884</v>
      </c>
      <c r="Q193" s="31" t="s">
        <v>884</v>
      </c>
      <c r="R193" s="31" t="s">
        <v>884</v>
      </c>
      <c r="S193" s="32" t="s">
        <v>884</v>
      </c>
      <c r="T193">
        <f>COUNTIFS(Tabelle13[[#This Row],[Regional States]:[Empire]],"&lt;&gt;NA")</f>
        <v>1</v>
      </c>
    </row>
    <row r="194" spans="1:20" x14ac:dyDescent="0.25">
      <c r="A194" s="30">
        <v>2009</v>
      </c>
      <c r="B194" s="31" t="s">
        <v>884</v>
      </c>
      <c r="C194" s="31" t="s">
        <v>884</v>
      </c>
      <c r="D194" s="31" t="s">
        <v>884</v>
      </c>
      <c r="E194" s="31" t="s">
        <v>884</v>
      </c>
      <c r="F194" s="31" t="s">
        <v>884</v>
      </c>
      <c r="G194" s="31" t="s">
        <v>884</v>
      </c>
      <c r="H194" s="31" t="s">
        <v>884</v>
      </c>
      <c r="I194" s="31" t="s">
        <v>884</v>
      </c>
      <c r="J194" s="31" t="s">
        <v>884</v>
      </c>
      <c r="K194" s="31" t="s">
        <v>884</v>
      </c>
      <c r="L194" s="31" t="s">
        <v>884</v>
      </c>
      <c r="M194" s="17" t="s">
        <v>244</v>
      </c>
      <c r="N194" s="31" t="s">
        <v>884</v>
      </c>
      <c r="O194" s="31" t="s">
        <v>884</v>
      </c>
      <c r="P194" s="31" t="s">
        <v>884</v>
      </c>
      <c r="Q194" s="31" t="s">
        <v>884</v>
      </c>
      <c r="R194" s="31" t="s">
        <v>884</v>
      </c>
      <c r="S194" s="32" t="s">
        <v>884</v>
      </c>
      <c r="T194">
        <f>COUNTIFS(Tabelle13[[#This Row],[Regional States]:[Empire]],"&lt;&gt;NA")</f>
        <v>1</v>
      </c>
    </row>
    <row r="195" spans="1:20" x14ac:dyDescent="0.25">
      <c r="A195" s="30">
        <v>2009</v>
      </c>
      <c r="B195" s="31" t="s">
        <v>884</v>
      </c>
      <c r="C195" s="31" t="s">
        <v>884</v>
      </c>
      <c r="D195" s="31" t="s">
        <v>884</v>
      </c>
      <c r="E195" s="31" t="s">
        <v>884</v>
      </c>
      <c r="F195" s="31" t="s">
        <v>884</v>
      </c>
      <c r="G195" s="31" t="s">
        <v>884</v>
      </c>
      <c r="H195" s="31" t="s">
        <v>884</v>
      </c>
      <c r="I195" s="31" t="s">
        <v>884</v>
      </c>
      <c r="J195" s="31" t="s">
        <v>884</v>
      </c>
      <c r="K195" s="31" t="s">
        <v>884</v>
      </c>
      <c r="L195" s="31" t="s">
        <v>884</v>
      </c>
      <c r="M195" s="17" t="s">
        <v>228</v>
      </c>
      <c r="N195" s="17" t="s">
        <v>249</v>
      </c>
      <c r="O195" s="31" t="s">
        <v>884</v>
      </c>
      <c r="P195" s="31" t="s">
        <v>884</v>
      </c>
      <c r="Q195" s="31" t="s">
        <v>884</v>
      </c>
      <c r="R195" s="31" t="s">
        <v>884</v>
      </c>
      <c r="S195" s="32" t="s">
        <v>884</v>
      </c>
      <c r="T195">
        <f>COUNTIFS(Tabelle13[[#This Row],[Regional States]:[Empire]],"&lt;&gt;NA")</f>
        <v>2</v>
      </c>
    </row>
    <row r="196" spans="1:20" x14ac:dyDescent="0.25">
      <c r="A196" s="29">
        <v>2010</v>
      </c>
      <c r="B196" s="17" t="s">
        <v>36</v>
      </c>
      <c r="C196" s="31" t="s">
        <v>884</v>
      </c>
      <c r="D196" s="31" t="s">
        <v>884</v>
      </c>
      <c r="E196" s="31" t="s">
        <v>884</v>
      </c>
      <c r="F196" s="31" t="s">
        <v>884</v>
      </c>
      <c r="G196" s="31" t="s">
        <v>884</v>
      </c>
      <c r="H196" s="31" t="s">
        <v>884</v>
      </c>
      <c r="I196" s="31" t="s">
        <v>884</v>
      </c>
      <c r="J196" s="31" t="s">
        <v>884</v>
      </c>
      <c r="K196" s="31" t="s">
        <v>884</v>
      </c>
      <c r="L196" s="31" t="s">
        <v>884</v>
      </c>
      <c r="M196" s="31" t="s">
        <v>884</v>
      </c>
      <c r="N196" s="31" t="s">
        <v>884</v>
      </c>
      <c r="O196" s="31" t="s">
        <v>884</v>
      </c>
      <c r="P196" s="31" t="s">
        <v>884</v>
      </c>
      <c r="Q196" s="31" t="s">
        <v>884</v>
      </c>
      <c r="R196" s="31" t="s">
        <v>884</v>
      </c>
      <c r="S196" s="32" t="s">
        <v>884</v>
      </c>
      <c r="T196">
        <f>COUNTIFS(Tabelle13[[#This Row],[Regional States]:[Empire]],"&lt;&gt;NA")</f>
        <v>1</v>
      </c>
    </row>
    <row r="197" spans="1:20" x14ac:dyDescent="0.25">
      <c r="A197" s="30">
        <v>2010</v>
      </c>
      <c r="B197" s="17" t="s">
        <v>33</v>
      </c>
      <c r="C197" s="31" t="s">
        <v>884</v>
      </c>
      <c r="D197" s="31" t="s">
        <v>884</v>
      </c>
      <c r="E197" s="31" t="s">
        <v>884</v>
      </c>
      <c r="F197" s="31" t="s">
        <v>884</v>
      </c>
      <c r="G197" s="31" t="s">
        <v>884</v>
      </c>
      <c r="H197" s="31" t="s">
        <v>884</v>
      </c>
      <c r="I197" s="31" t="s">
        <v>884</v>
      </c>
      <c r="J197" s="31" t="s">
        <v>884</v>
      </c>
      <c r="K197" s="31" t="s">
        <v>884</v>
      </c>
      <c r="L197" s="31" t="s">
        <v>884</v>
      </c>
      <c r="M197" s="31" t="s">
        <v>884</v>
      </c>
      <c r="N197" s="31" t="s">
        <v>884</v>
      </c>
      <c r="O197" s="31" t="s">
        <v>884</v>
      </c>
      <c r="P197" s="31" t="s">
        <v>884</v>
      </c>
      <c r="Q197" s="31" t="s">
        <v>884</v>
      </c>
      <c r="R197" s="31" t="s">
        <v>884</v>
      </c>
      <c r="S197" s="32" t="s">
        <v>884</v>
      </c>
      <c r="T197">
        <f>COUNTIFS(Tabelle13[[#This Row],[Regional States]:[Empire]],"&lt;&gt;NA")</f>
        <v>1</v>
      </c>
    </row>
    <row r="198" spans="1:20" x14ac:dyDescent="0.25">
      <c r="A198" s="30">
        <v>2010</v>
      </c>
      <c r="B198" s="17" t="s">
        <v>428</v>
      </c>
      <c r="C198" s="31" t="s">
        <v>884</v>
      </c>
      <c r="D198" s="31" t="s">
        <v>884</v>
      </c>
      <c r="E198" s="31" t="s">
        <v>884</v>
      </c>
      <c r="F198" s="31" t="s">
        <v>884</v>
      </c>
      <c r="G198" s="17" t="s">
        <v>432</v>
      </c>
      <c r="H198" s="31" t="s">
        <v>884</v>
      </c>
      <c r="I198" s="17" t="s">
        <v>431</v>
      </c>
      <c r="J198" s="31" t="s">
        <v>884</v>
      </c>
      <c r="K198" s="31" t="s">
        <v>884</v>
      </c>
      <c r="L198" s="17" t="s">
        <v>429</v>
      </c>
      <c r="M198" s="17" t="s">
        <v>430</v>
      </c>
      <c r="N198" s="31" t="s">
        <v>884</v>
      </c>
      <c r="O198" s="31" t="s">
        <v>884</v>
      </c>
      <c r="P198" s="31" t="s">
        <v>884</v>
      </c>
      <c r="Q198" s="31" t="s">
        <v>884</v>
      </c>
      <c r="R198" s="31" t="s">
        <v>884</v>
      </c>
      <c r="S198" s="32" t="s">
        <v>884</v>
      </c>
      <c r="T198">
        <f>COUNTIFS(Tabelle13[[#This Row],[Regional States]:[Empire]],"&lt;&gt;NA")</f>
        <v>5</v>
      </c>
    </row>
    <row r="199" spans="1:20" x14ac:dyDescent="0.25">
      <c r="A199" s="30">
        <v>2010</v>
      </c>
      <c r="B199" s="31" t="s">
        <v>884</v>
      </c>
      <c r="C199" s="17" t="s">
        <v>66</v>
      </c>
      <c r="D199" s="31" t="s">
        <v>884</v>
      </c>
      <c r="E199" s="31" t="s">
        <v>884</v>
      </c>
      <c r="F199" s="31" t="s">
        <v>884</v>
      </c>
      <c r="G199" s="31" t="s">
        <v>884</v>
      </c>
      <c r="H199" s="31" t="s">
        <v>884</v>
      </c>
      <c r="I199" s="31" t="s">
        <v>884</v>
      </c>
      <c r="J199" s="31" t="s">
        <v>884</v>
      </c>
      <c r="K199" s="31" t="s">
        <v>884</v>
      </c>
      <c r="L199" s="31" t="s">
        <v>884</v>
      </c>
      <c r="M199" s="17" t="s">
        <v>222</v>
      </c>
      <c r="N199" s="31" t="s">
        <v>884</v>
      </c>
      <c r="O199" s="31" t="s">
        <v>884</v>
      </c>
      <c r="P199" s="31" t="s">
        <v>884</v>
      </c>
      <c r="Q199" s="31" t="s">
        <v>884</v>
      </c>
      <c r="R199" s="31" t="s">
        <v>884</v>
      </c>
      <c r="S199" s="32" t="s">
        <v>884</v>
      </c>
      <c r="T199">
        <f>COUNTIFS(Tabelle13[[#This Row],[Regional States]:[Empire]],"&lt;&gt;NA")</f>
        <v>2</v>
      </c>
    </row>
    <row r="200" spans="1:20" x14ac:dyDescent="0.25">
      <c r="A200" s="30">
        <v>2010</v>
      </c>
      <c r="B200" s="31" t="s">
        <v>884</v>
      </c>
      <c r="C200" s="17" t="s">
        <v>95</v>
      </c>
      <c r="D200" s="31" t="s">
        <v>884</v>
      </c>
      <c r="E200" s="31" t="s">
        <v>884</v>
      </c>
      <c r="F200" s="31" t="s">
        <v>884</v>
      </c>
      <c r="G200" s="31" t="s">
        <v>884</v>
      </c>
      <c r="H200" s="31" t="s">
        <v>884</v>
      </c>
      <c r="I200" s="31" t="s">
        <v>884</v>
      </c>
      <c r="J200" s="17" t="s">
        <v>160</v>
      </c>
      <c r="K200" s="31" t="s">
        <v>884</v>
      </c>
      <c r="L200" s="31" t="s">
        <v>884</v>
      </c>
      <c r="M200" s="31" t="s">
        <v>884</v>
      </c>
      <c r="N200" s="31" t="s">
        <v>884</v>
      </c>
      <c r="O200" s="31" t="s">
        <v>884</v>
      </c>
      <c r="P200" s="31" t="s">
        <v>884</v>
      </c>
      <c r="Q200" s="31" t="s">
        <v>884</v>
      </c>
      <c r="R200" s="31" t="s">
        <v>884</v>
      </c>
      <c r="S200" s="32" t="s">
        <v>884</v>
      </c>
      <c r="T200">
        <f>COUNTIFS(Tabelle13[[#This Row],[Regional States]:[Empire]],"&lt;&gt;NA")</f>
        <v>2</v>
      </c>
    </row>
    <row r="201" spans="1:20" x14ac:dyDescent="0.25">
      <c r="A201" s="30">
        <v>2010</v>
      </c>
      <c r="B201" s="31" t="s">
        <v>884</v>
      </c>
      <c r="C201" s="17" t="s">
        <v>83</v>
      </c>
      <c r="D201" s="31" t="s">
        <v>884</v>
      </c>
      <c r="E201" s="31" t="s">
        <v>884</v>
      </c>
      <c r="F201" s="31" t="s">
        <v>884</v>
      </c>
      <c r="G201" s="31" t="s">
        <v>884</v>
      </c>
      <c r="H201" s="31" t="s">
        <v>884</v>
      </c>
      <c r="I201" s="31" t="s">
        <v>884</v>
      </c>
      <c r="J201" s="17" t="s">
        <v>151</v>
      </c>
      <c r="K201" s="31" t="s">
        <v>884</v>
      </c>
      <c r="L201" s="31" t="s">
        <v>884</v>
      </c>
      <c r="M201" s="17" t="s">
        <v>151</v>
      </c>
      <c r="N201" s="31" t="s">
        <v>884</v>
      </c>
      <c r="O201" s="31" t="s">
        <v>884</v>
      </c>
      <c r="P201" s="31" t="s">
        <v>884</v>
      </c>
      <c r="Q201" s="31" t="s">
        <v>884</v>
      </c>
      <c r="R201" s="31" t="s">
        <v>884</v>
      </c>
      <c r="S201" s="32" t="s">
        <v>884</v>
      </c>
      <c r="T201">
        <f>COUNTIFS(Tabelle13[[#This Row],[Regional States]:[Empire]],"&lt;&gt;NA")</f>
        <v>3</v>
      </c>
    </row>
    <row r="202" spans="1:20" x14ac:dyDescent="0.25">
      <c r="A202" s="30">
        <v>2010</v>
      </c>
      <c r="B202" s="31" t="s">
        <v>884</v>
      </c>
      <c r="C202" s="17" t="s">
        <v>437</v>
      </c>
      <c r="D202" s="31" t="s">
        <v>884</v>
      </c>
      <c r="E202" s="31" t="s">
        <v>884</v>
      </c>
      <c r="F202" s="31" t="s">
        <v>884</v>
      </c>
      <c r="G202" s="31" t="s">
        <v>884</v>
      </c>
      <c r="H202" s="31" t="s">
        <v>884</v>
      </c>
      <c r="I202" s="31" t="s">
        <v>884</v>
      </c>
      <c r="J202" s="17" t="s">
        <v>438</v>
      </c>
      <c r="K202" s="31" t="s">
        <v>884</v>
      </c>
      <c r="L202" s="31" t="s">
        <v>884</v>
      </c>
      <c r="M202" s="31" t="s">
        <v>884</v>
      </c>
      <c r="N202" s="31" t="s">
        <v>884</v>
      </c>
      <c r="O202" s="31" t="s">
        <v>884</v>
      </c>
      <c r="P202" s="31" t="s">
        <v>884</v>
      </c>
      <c r="Q202" s="31" t="s">
        <v>884</v>
      </c>
      <c r="R202" s="31" t="s">
        <v>884</v>
      </c>
      <c r="S202" s="32" t="s">
        <v>884</v>
      </c>
      <c r="T202">
        <f>COUNTIFS(Tabelle13[[#This Row],[Regional States]:[Empire]],"&lt;&gt;NA")</f>
        <v>2</v>
      </c>
    </row>
    <row r="203" spans="1:20" x14ac:dyDescent="0.25">
      <c r="A203" s="30">
        <v>2010</v>
      </c>
      <c r="B203" s="31" t="s">
        <v>884</v>
      </c>
      <c r="C203" s="31" t="s">
        <v>884</v>
      </c>
      <c r="D203" s="31" t="s">
        <v>884</v>
      </c>
      <c r="E203" s="31" t="s">
        <v>884</v>
      </c>
      <c r="F203" s="31" t="s">
        <v>884</v>
      </c>
      <c r="G203" s="31" t="s">
        <v>884</v>
      </c>
      <c r="H203" s="31" t="s">
        <v>884</v>
      </c>
      <c r="I203" s="31" t="s">
        <v>884</v>
      </c>
      <c r="J203" s="17" t="s">
        <v>165</v>
      </c>
      <c r="K203" s="31" t="s">
        <v>884</v>
      </c>
      <c r="L203" s="31" t="s">
        <v>884</v>
      </c>
      <c r="M203" s="31" t="s">
        <v>884</v>
      </c>
      <c r="N203" s="31" t="s">
        <v>884</v>
      </c>
      <c r="O203" s="31" t="s">
        <v>884</v>
      </c>
      <c r="P203" s="31" t="s">
        <v>884</v>
      </c>
      <c r="Q203" s="31" t="s">
        <v>884</v>
      </c>
      <c r="R203" s="31" t="s">
        <v>884</v>
      </c>
      <c r="S203" s="32" t="s">
        <v>884</v>
      </c>
      <c r="T203">
        <f>COUNTIFS(Tabelle13[[#This Row],[Regional States]:[Empire]],"&lt;&gt;NA")</f>
        <v>1</v>
      </c>
    </row>
    <row r="204" spans="1:20" x14ac:dyDescent="0.25">
      <c r="A204" s="30">
        <v>2010</v>
      </c>
      <c r="B204" s="31" t="s">
        <v>884</v>
      </c>
      <c r="C204" s="31" t="s">
        <v>884</v>
      </c>
      <c r="D204" s="31" t="s">
        <v>884</v>
      </c>
      <c r="E204" s="31" t="s">
        <v>884</v>
      </c>
      <c r="F204" s="31" t="s">
        <v>884</v>
      </c>
      <c r="G204" s="31" t="s">
        <v>884</v>
      </c>
      <c r="H204" s="31" t="s">
        <v>884</v>
      </c>
      <c r="I204" s="31" t="s">
        <v>884</v>
      </c>
      <c r="J204" s="31" t="s">
        <v>884</v>
      </c>
      <c r="K204" s="31" t="s">
        <v>884</v>
      </c>
      <c r="L204" s="31" t="s">
        <v>884</v>
      </c>
      <c r="M204" s="17" t="s">
        <v>223</v>
      </c>
      <c r="N204" s="31" t="s">
        <v>884</v>
      </c>
      <c r="O204" s="31" t="s">
        <v>884</v>
      </c>
      <c r="P204" s="31" t="s">
        <v>884</v>
      </c>
      <c r="Q204" s="31" t="s">
        <v>884</v>
      </c>
      <c r="R204" s="31" t="s">
        <v>884</v>
      </c>
      <c r="S204" s="32" t="s">
        <v>884</v>
      </c>
      <c r="T204">
        <f>COUNTIFS(Tabelle13[[#This Row],[Regional States]:[Empire]],"&lt;&gt;NA")</f>
        <v>1</v>
      </c>
    </row>
    <row r="205" spans="1:20" x14ac:dyDescent="0.25">
      <c r="A205" s="30">
        <v>2010</v>
      </c>
      <c r="B205" s="31" t="s">
        <v>884</v>
      </c>
      <c r="C205" s="31" t="s">
        <v>884</v>
      </c>
      <c r="D205" s="31" t="s">
        <v>884</v>
      </c>
      <c r="E205" s="31" t="s">
        <v>884</v>
      </c>
      <c r="F205" s="31" t="s">
        <v>884</v>
      </c>
      <c r="G205" s="31" t="s">
        <v>884</v>
      </c>
      <c r="H205" s="31" t="s">
        <v>884</v>
      </c>
      <c r="I205" s="31" t="s">
        <v>884</v>
      </c>
      <c r="J205" s="31" t="s">
        <v>884</v>
      </c>
      <c r="K205" s="31" t="s">
        <v>884</v>
      </c>
      <c r="L205" s="31" t="s">
        <v>884</v>
      </c>
      <c r="M205" s="31" t="s">
        <v>884</v>
      </c>
      <c r="N205" s="17" t="s">
        <v>247</v>
      </c>
      <c r="O205" s="31" t="s">
        <v>884</v>
      </c>
      <c r="P205" s="31" t="s">
        <v>884</v>
      </c>
      <c r="Q205" s="31" t="s">
        <v>884</v>
      </c>
      <c r="R205" s="31" t="s">
        <v>884</v>
      </c>
      <c r="S205" s="32" t="s">
        <v>884</v>
      </c>
      <c r="T205">
        <f>COUNTIFS(Tabelle13[[#This Row],[Regional States]:[Empire]],"&lt;&gt;NA")</f>
        <v>1</v>
      </c>
    </row>
    <row r="206" spans="1:20" x14ac:dyDescent="0.25">
      <c r="A206" s="30">
        <v>2010</v>
      </c>
      <c r="B206" s="31" t="s">
        <v>884</v>
      </c>
      <c r="C206" s="31" t="s">
        <v>884</v>
      </c>
      <c r="D206" s="31" t="s">
        <v>884</v>
      </c>
      <c r="E206" s="31" t="s">
        <v>884</v>
      </c>
      <c r="F206" s="31" t="s">
        <v>884</v>
      </c>
      <c r="G206" s="31" t="s">
        <v>884</v>
      </c>
      <c r="H206" s="31" t="s">
        <v>884</v>
      </c>
      <c r="I206" s="31" t="s">
        <v>884</v>
      </c>
      <c r="J206" s="31" t="s">
        <v>884</v>
      </c>
      <c r="K206" s="31" t="s">
        <v>884</v>
      </c>
      <c r="L206" s="31" t="s">
        <v>884</v>
      </c>
      <c r="M206" s="31" t="s">
        <v>884</v>
      </c>
      <c r="N206" s="31" t="s">
        <v>884</v>
      </c>
      <c r="O206" s="31" t="s">
        <v>884</v>
      </c>
      <c r="P206" s="31" t="s">
        <v>884</v>
      </c>
      <c r="Q206" s="17" t="s">
        <v>436</v>
      </c>
      <c r="R206" s="31" t="s">
        <v>884</v>
      </c>
      <c r="S206" s="32" t="s">
        <v>884</v>
      </c>
      <c r="T206">
        <f>COUNTIFS(Tabelle13[[#This Row],[Regional States]:[Empire]],"&lt;&gt;NA")</f>
        <v>1</v>
      </c>
    </row>
    <row r="207" spans="1:20" x14ac:dyDescent="0.25">
      <c r="A207" s="29">
        <v>2011</v>
      </c>
      <c r="B207" s="17" t="s">
        <v>26</v>
      </c>
      <c r="C207" s="17" t="s">
        <v>68</v>
      </c>
      <c r="D207" s="31" t="s">
        <v>884</v>
      </c>
      <c r="E207" s="31" t="s">
        <v>884</v>
      </c>
      <c r="F207" s="31" t="s">
        <v>884</v>
      </c>
      <c r="G207" s="31" t="s">
        <v>884</v>
      </c>
      <c r="H207" s="31" t="s">
        <v>884</v>
      </c>
      <c r="I207" s="31" t="s">
        <v>884</v>
      </c>
      <c r="J207" s="17" t="s">
        <v>169</v>
      </c>
      <c r="K207" s="31" t="s">
        <v>884</v>
      </c>
      <c r="L207" s="31" t="s">
        <v>884</v>
      </c>
      <c r="M207" s="31" t="s">
        <v>884</v>
      </c>
      <c r="N207" s="31" t="s">
        <v>884</v>
      </c>
      <c r="O207" s="31" t="s">
        <v>884</v>
      </c>
      <c r="P207" s="31" t="s">
        <v>884</v>
      </c>
      <c r="Q207" s="31" t="s">
        <v>884</v>
      </c>
      <c r="R207" s="31" t="s">
        <v>884</v>
      </c>
      <c r="S207" s="25" t="s">
        <v>310</v>
      </c>
      <c r="T207">
        <f>COUNTIFS(Tabelle13[[#This Row],[Regional States]:[Empire]],"&lt;&gt;NA")</f>
        <v>4</v>
      </c>
    </row>
    <row r="208" spans="1:20" x14ac:dyDescent="0.25">
      <c r="A208" s="30">
        <v>2011</v>
      </c>
      <c r="B208" s="31" t="s">
        <v>884</v>
      </c>
      <c r="C208" s="17" t="s">
        <v>443</v>
      </c>
      <c r="D208" s="31" t="s">
        <v>884</v>
      </c>
      <c r="E208" s="31" t="s">
        <v>884</v>
      </c>
      <c r="F208" s="31" t="s">
        <v>884</v>
      </c>
      <c r="G208" s="31" t="s">
        <v>884</v>
      </c>
      <c r="H208" s="31" t="s">
        <v>884</v>
      </c>
      <c r="I208" s="31" t="s">
        <v>884</v>
      </c>
      <c r="J208" s="31" t="s">
        <v>884</v>
      </c>
      <c r="K208" s="31" t="s">
        <v>884</v>
      </c>
      <c r="L208" s="31" t="s">
        <v>884</v>
      </c>
      <c r="M208" s="31" t="s">
        <v>884</v>
      </c>
      <c r="N208" s="31" t="s">
        <v>884</v>
      </c>
      <c r="O208" s="31" t="s">
        <v>884</v>
      </c>
      <c r="P208" s="31" t="s">
        <v>884</v>
      </c>
      <c r="Q208" s="31" t="s">
        <v>884</v>
      </c>
      <c r="R208" s="31" t="s">
        <v>884</v>
      </c>
      <c r="S208" s="32" t="s">
        <v>884</v>
      </c>
      <c r="T208">
        <f>COUNTIFS(Tabelle13[[#This Row],[Regional States]:[Empire]],"&lt;&gt;NA")</f>
        <v>1</v>
      </c>
    </row>
    <row r="209" spans="1:20" x14ac:dyDescent="0.25">
      <c r="A209" s="30">
        <v>2011</v>
      </c>
      <c r="B209" s="31" t="s">
        <v>884</v>
      </c>
      <c r="C209" s="31" t="s">
        <v>884</v>
      </c>
      <c r="D209" s="31" t="s">
        <v>884</v>
      </c>
      <c r="E209" s="31" t="s">
        <v>884</v>
      </c>
      <c r="F209" s="31" t="s">
        <v>884</v>
      </c>
      <c r="G209" s="31" t="s">
        <v>884</v>
      </c>
      <c r="H209" s="31" t="s">
        <v>884</v>
      </c>
      <c r="I209" s="31" t="s">
        <v>884</v>
      </c>
      <c r="J209" s="17" t="s">
        <v>138</v>
      </c>
      <c r="K209" s="31" t="s">
        <v>884</v>
      </c>
      <c r="L209" s="31" t="s">
        <v>884</v>
      </c>
      <c r="M209" s="31" t="s">
        <v>884</v>
      </c>
      <c r="N209" s="31" t="s">
        <v>884</v>
      </c>
      <c r="O209" s="31" t="s">
        <v>884</v>
      </c>
      <c r="P209" s="31" t="s">
        <v>884</v>
      </c>
      <c r="Q209" s="31" t="s">
        <v>884</v>
      </c>
      <c r="R209" s="31" t="s">
        <v>884</v>
      </c>
      <c r="S209" s="32" t="s">
        <v>884</v>
      </c>
      <c r="T209">
        <f>COUNTIFS(Tabelle13[[#This Row],[Regional States]:[Empire]],"&lt;&gt;NA")</f>
        <v>1</v>
      </c>
    </row>
    <row r="210" spans="1:20" x14ac:dyDescent="0.25">
      <c r="A210" s="30">
        <v>2011</v>
      </c>
      <c r="B210" s="31" t="s">
        <v>884</v>
      </c>
      <c r="C210" s="31" t="s">
        <v>884</v>
      </c>
      <c r="D210" s="31" t="s">
        <v>884</v>
      </c>
      <c r="E210" s="31" t="s">
        <v>884</v>
      </c>
      <c r="F210" s="31" t="s">
        <v>884</v>
      </c>
      <c r="G210" s="31" t="s">
        <v>884</v>
      </c>
      <c r="H210" s="31" t="s">
        <v>884</v>
      </c>
      <c r="I210" s="31" t="s">
        <v>884</v>
      </c>
      <c r="J210" s="17" t="s">
        <v>166</v>
      </c>
      <c r="K210" s="31" t="s">
        <v>884</v>
      </c>
      <c r="L210" s="31" t="s">
        <v>884</v>
      </c>
      <c r="M210" s="31" t="s">
        <v>884</v>
      </c>
      <c r="N210" s="31" t="s">
        <v>884</v>
      </c>
      <c r="O210" s="31" t="s">
        <v>884</v>
      </c>
      <c r="P210" s="31" t="s">
        <v>884</v>
      </c>
      <c r="Q210" s="31" t="s">
        <v>884</v>
      </c>
      <c r="R210" s="31" t="s">
        <v>884</v>
      </c>
      <c r="S210" s="32" t="s">
        <v>884</v>
      </c>
      <c r="T210">
        <f>COUNTIFS(Tabelle13[[#This Row],[Regional States]:[Empire]],"&lt;&gt;NA")</f>
        <v>1</v>
      </c>
    </row>
    <row r="211" spans="1:20" x14ac:dyDescent="0.25">
      <c r="A211" s="30">
        <v>2011</v>
      </c>
      <c r="B211" s="31" t="s">
        <v>884</v>
      </c>
      <c r="C211" s="31" t="s">
        <v>884</v>
      </c>
      <c r="D211" s="31" t="s">
        <v>884</v>
      </c>
      <c r="E211" s="31" t="s">
        <v>884</v>
      </c>
      <c r="F211" s="31" t="s">
        <v>884</v>
      </c>
      <c r="G211" s="31" t="s">
        <v>884</v>
      </c>
      <c r="H211" s="31" t="s">
        <v>884</v>
      </c>
      <c r="I211" s="31" t="s">
        <v>884</v>
      </c>
      <c r="J211" s="31" t="s">
        <v>884</v>
      </c>
      <c r="K211" s="31" t="s">
        <v>884</v>
      </c>
      <c r="L211" s="31" t="s">
        <v>884</v>
      </c>
      <c r="M211" s="31" t="s">
        <v>884</v>
      </c>
      <c r="N211" s="31" t="s">
        <v>884</v>
      </c>
      <c r="O211" s="17" t="s">
        <v>220</v>
      </c>
      <c r="P211" s="31" t="s">
        <v>884</v>
      </c>
      <c r="Q211" s="31" t="s">
        <v>884</v>
      </c>
      <c r="R211" s="31" t="s">
        <v>884</v>
      </c>
      <c r="S211" s="32" t="s">
        <v>884</v>
      </c>
      <c r="T211">
        <f>COUNTIFS(Tabelle13[[#This Row],[Regional States]:[Empire]],"&lt;&gt;NA")</f>
        <v>1</v>
      </c>
    </row>
    <row r="212" spans="1:20" x14ac:dyDescent="0.25">
      <c r="A212" s="29">
        <v>2012</v>
      </c>
      <c r="B212" s="17" t="s">
        <v>441</v>
      </c>
      <c r="C212" s="31" t="s">
        <v>884</v>
      </c>
      <c r="D212" s="31" t="s">
        <v>884</v>
      </c>
      <c r="E212" s="31" t="s">
        <v>884</v>
      </c>
      <c r="F212" s="31" t="s">
        <v>884</v>
      </c>
      <c r="G212" s="31" t="s">
        <v>884</v>
      </c>
      <c r="H212" s="31" t="s">
        <v>884</v>
      </c>
      <c r="I212" s="31" t="s">
        <v>884</v>
      </c>
      <c r="J212" s="31" t="s">
        <v>884</v>
      </c>
      <c r="K212" s="31" t="s">
        <v>884</v>
      </c>
      <c r="L212" s="31" t="s">
        <v>884</v>
      </c>
      <c r="M212" s="17" t="s">
        <v>440</v>
      </c>
      <c r="N212" s="31" t="s">
        <v>884</v>
      </c>
      <c r="O212" s="31" t="s">
        <v>884</v>
      </c>
      <c r="P212" s="31" t="s">
        <v>884</v>
      </c>
      <c r="Q212" s="31" t="s">
        <v>884</v>
      </c>
      <c r="R212" s="31" t="s">
        <v>884</v>
      </c>
      <c r="S212" s="32" t="s">
        <v>884</v>
      </c>
      <c r="T212">
        <f>COUNTIFS(Tabelle13[[#This Row],[Regional States]:[Empire]],"&lt;&gt;NA")</f>
        <v>2</v>
      </c>
    </row>
    <row r="213" spans="1:20" x14ac:dyDescent="0.25">
      <c r="A213" s="30">
        <v>2012</v>
      </c>
      <c r="B213" s="31" t="s">
        <v>884</v>
      </c>
      <c r="C213" s="17" t="s">
        <v>439</v>
      </c>
      <c r="D213" s="31" t="s">
        <v>884</v>
      </c>
      <c r="E213" s="31" t="s">
        <v>884</v>
      </c>
      <c r="F213" s="31" t="s">
        <v>884</v>
      </c>
      <c r="G213" s="31" t="s">
        <v>884</v>
      </c>
      <c r="H213" s="31" t="s">
        <v>884</v>
      </c>
      <c r="I213" s="31" t="s">
        <v>884</v>
      </c>
      <c r="J213" s="31" t="s">
        <v>884</v>
      </c>
      <c r="K213" s="31" t="s">
        <v>884</v>
      </c>
      <c r="L213" s="31" t="s">
        <v>884</v>
      </c>
      <c r="M213" s="31" t="s">
        <v>884</v>
      </c>
      <c r="N213" s="31" t="s">
        <v>884</v>
      </c>
      <c r="O213" s="31" t="s">
        <v>884</v>
      </c>
      <c r="P213" s="31" t="s">
        <v>884</v>
      </c>
      <c r="Q213" s="31" t="s">
        <v>884</v>
      </c>
      <c r="R213" s="31" t="s">
        <v>884</v>
      </c>
      <c r="S213" s="32" t="s">
        <v>884</v>
      </c>
      <c r="T213">
        <f>COUNTIFS(Tabelle13[[#This Row],[Regional States]:[Empire]],"&lt;&gt;NA")</f>
        <v>1</v>
      </c>
    </row>
    <row r="214" spans="1:20" x14ac:dyDescent="0.25">
      <c r="A214" s="30">
        <v>2012</v>
      </c>
      <c r="B214" s="31" t="s">
        <v>884</v>
      </c>
      <c r="C214" s="17" t="s">
        <v>442</v>
      </c>
      <c r="D214" s="31" t="s">
        <v>884</v>
      </c>
      <c r="E214" s="31" t="s">
        <v>884</v>
      </c>
      <c r="F214" s="31" t="s">
        <v>884</v>
      </c>
      <c r="G214" s="31" t="s">
        <v>884</v>
      </c>
      <c r="H214" s="31" t="s">
        <v>884</v>
      </c>
      <c r="I214" s="31" t="s">
        <v>884</v>
      </c>
      <c r="J214" s="17" t="s">
        <v>442</v>
      </c>
      <c r="K214" s="31" t="s">
        <v>884</v>
      </c>
      <c r="L214" s="31" t="s">
        <v>884</v>
      </c>
      <c r="M214" s="17" t="s">
        <v>442</v>
      </c>
      <c r="N214" s="31" t="s">
        <v>884</v>
      </c>
      <c r="O214" s="31" t="s">
        <v>884</v>
      </c>
      <c r="P214" s="31" t="s">
        <v>884</v>
      </c>
      <c r="Q214" s="31" t="s">
        <v>884</v>
      </c>
      <c r="R214" s="31" t="s">
        <v>884</v>
      </c>
      <c r="S214" s="32" t="s">
        <v>884</v>
      </c>
      <c r="T214">
        <f>COUNTIFS(Tabelle13[[#This Row],[Regional States]:[Empire]],"&lt;&gt;NA")</f>
        <v>3</v>
      </c>
    </row>
    <row r="215" spans="1:20" x14ac:dyDescent="0.25">
      <c r="A215" s="30">
        <v>2012</v>
      </c>
      <c r="B215" s="31" t="s">
        <v>884</v>
      </c>
      <c r="C215" s="17" t="s">
        <v>79</v>
      </c>
      <c r="D215" s="31" t="s">
        <v>884</v>
      </c>
      <c r="E215" s="31" t="s">
        <v>884</v>
      </c>
      <c r="F215" s="31" t="s">
        <v>884</v>
      </c>
      <c r="G215" s="31" t="s">
        <v>884</v>
      </c>
      <c r="H215" s="31" t="s">
        <v>884</v>
      </c>
      <c r="I215" s="31" t="s">
        <v>884</v>
      </c>
      <c r="J215" s="31" t="s">
        <v>884</v>
      </c>
      <c r="K215" s="31" t="s">
        <v>884</v>
      </c>
      <c r="L215" s="31" t="s">
        <v>884</v>
      </c>
      <c r="M215" s="31" t="s">
        <v>884</v>
      </c>
      <c r="N215" s="31" t="s">
        <v>884</v>
      </c>
      <c r="O215" s="31" t="s">
        <v>884</v>
      </c>
      <c r="P215" s="31" t="s">
        <v>884</v>
      </c>
      <c r="Q215" s="31" t="s">
        <v>884</v>
      </c>
      <c r="R215" s="31" t="s">
        <v>884</v>
      </c>
      <c r="S215" s="32" t="s">
        <v>884</v>
      </c>
      <c r="T215">
        <f>COUNTIFS(Tabelle13[[#This Row],[Regional States]:[Empire]],"&lt;&gt;NA")</f>
        <v>1</v>
      </c>
    </row>
    <row r="216" spans="1:20" x14ac:dyDescent="0.25">
      <c r="A216" s="30">
        <v>2012</v>
      </c>
      <c r="B216" s="31" t="s">
        <v>884</v>
      </c>
      <c r="C216" s="17" t="s">
        <v>71</v>
      </c>
      <c r="D216" s="31" t="s">
        <v>884</v>
      </c>
      <c r="E216" s="31" t="s">
        <v>884</v>
      </c>
      <c r="F216" s="31" t="s">
        <v>884</v>
      </c>
      <c r="G216" s="31" t="s">
        <v>884</v>
      </c>
      <c r="H216" s="31" t="s">
        <v>884</v>
      </c>
      <c r="I216" s="31" t="s">
        <v>884</v>
      </c>
      <c r="J216" s="17" t="s">
        <v>27</v>
      </c>
      <c r="K216" s="31" t="s">
        <v>884</v>
      </c>
      <c r="L216" s="17" t="s">
        <v>27</v>
      </c>
      <c r="M216" s="31" t="s">
        <v>884</v>
      </c>
      <c r="N216" s="31" t="s">
        <v>884</v>
      </c>
      <c r="O216" s="31" t="s">
        <v>884</v>
      </c>
      <c r="P216" s="31" t="s">
        <v>884</v>
      </c>
      <c r="Q216" s="31" t="s">
        <v>884</v>
      </c>
      <c r="R216" s="31" t="s">
        <v>884</v>
      </c>
      <c r="S216" s="32" t="s">
        <v>884</v>
      </c>
      <c r="T216">
        <f>COUNTIFS(Tabelle13[[#This Row],[Regional States]:[Empire]],"&lt;&gt;NA")</f>
        <v>3</v>
      </c>
    </row>
    <row r="217" spans="1:20" x14ac:dyDescent="0.25">
      <c r="A217" s="30">
        <v>2012</v>
      </c>
      <c r="B217" s="31" t="s">
        <v>884</v>
      </c>
      <c r="C217" s="17" t="s">
        <v>98</v>
      </c>
      <c r="D217" s="31" t="s">
        <v>884</v>
      </c>
      <c r="E217" s="31" t="s">
        <v>884</v>
      </c>
      <c r="F217" s="31" t="s">
        <v>884</v>
      </c>
      <c r="G217" s="31" t="s">
        <v>884</v>
      </c>
      <c r="H217" s="31" t="s">
        <v>884</v>
      </c>
      <c r="I217" s="31" t="s">
        <v>884</v>
      </c>
      <c r="J217" s="31" t="s">
        <v>884</v>
      </c>
      <c r="K217" s="31" t="s">
        <v>884</v>
      </c>
      <c r="L217" s="31" t="s">
        <v>884</v>
      </c>
      <c r="M217" s="31" t="s">
        <v>884</v>
      </c>
      <c r="N217" s="31" t="s">
        <v>884</v>
      </c>
      <c r="O217" s="31" t="s">
        <v>884</v>
      </c>
      <c r="P217" s="31" t="s">
        <v>884</v>
      </c>
      <c r="Q217" s="31" t="s">
        <v>884</v>
      </c>
      <c r="R217" s="31" t="s">
        <v>884</v>
      </c>
      <c r="S217" s="32" t="s">
        <v>884</v>
      </c>
      <c r="T217">
        <f>COUNTIFS(Tabelle13[[#This Row],[Regional States]:[Empire]],"&lt;&gt;NA")</f>
        <v>1</v>
      </c>
    </row>
    <row r="218" spans="1:20" x14ac:dyDescent="0.25">
      <c r="A218" s="30">
        <v>2012</v>
      </c>
      <c r="B218" s="31" t="s">
        <v>884</v>
      </c>
      <c r="C218" s="17" t="s">
        <v>102</v>
      </c>
      <c r="D218" s="31" t="s">
        <v>884</v>
      </c>
      <c r="E218" s="31" t="s">
        <v>884</v>
      </c>
      <c r="F218" s="31" t="s">
        <v>884</v>
      </c>
      <c r="G218" s="31" t="s">
        <v>884</v>
      </c>
      <c r="H218" s="31" t="s">
        <v>884</v>
      </c>
      <c r="I218" s="31" t="s">
        <v>884</v>
      </c>
      <c r="J218" s="31" t="s">
        <v>884</v>
      </c>
      <c r="K218" s="31" t="s">
        <v>884</v>
      </c>
      <c r="L218" s="31" t="s">
        <v>884</v>
      </c>
      <c r="M218" s="31" t="s">
        <v>884</v>
      </c>
      <c r="N218" s="31" t="s">
        <v>884</v>
      </c>
      <c r="O218" s="31" t="s">
        <v>884</v>
      </c>
      <c r="P218" s="31" t="s">
        <v>884</v>
      </c>
      <c r="Q218" s="31" t="s">
        <v>884</v>
      </c>
      <c r="R218" s="31" t="s">
        <v>884</v>
      </c>
      <c r="S218" s="32" t="s">
        <v>884</v>
      </c>
      <c r="T218">
        <f>COUNTIFS(Tabelle13[[#This Row],[Regional States]:[Empire]],"&lt;&gt;NA")</f>
        <v>1</v>
      </c>
    </row>
    <row r="219" spans="1:20" x14ac:dyDescent="0.25">
      <c r="A219" s="30">
        <v>2012</v>
      </c>
      <c r="B219" s="31" t="s">
        <v>884</v>
      </c>
      <c r="C219" s="17" t="s">
        <v>444</v>
      </c>
      <c r="D219" s="31" t="s">
        <v>884</v>
      </c>
      <c r="E219" s="31" t="s">
        <v>884</v>
      </c>
      <c r="F219" s="31" t="s">
        <v>884</v>
      </c>
      <c r="G219" s="31" t="s">
        <v>884</v>
      </c>
      <c r="H219" s="31" t="s">
        <v>884</v>
      </c>
      <c r="I219" s="31" t="s">
        <v>884</v>
      </c>
      <c r="J219" s="31" t="s">
        <v>884</v>
      </c>
      <c r="K219" s="31" t="s">
        <v>884</v>
      </c>
      <c r="L219" s="31" t="s">
        <v>884</v>
      </c>
      <c r="M219" s="31" t="s">
        <v>884</v>
      </c>
      <c r="N219" s="31" t="s">
        <v>884</v>
      </c>
      <c r="O219" s="31" t="s">
        <v>884</v>
      </c>
      <c r="P219" s="31" t="s">
        <v>884</v>
      </c>
      <c r="Q219" s="31" t="s">
        <v>884</v>
      </c>
      <c r="R219" s="31" t="s">
        <v>884</v>
      </c>
      <c r="S219" s="32" t="s">
        <v>884</v>
      </c>
      <c r="T219">
        <f>COUNTIFS(Tabelle13[[#This Row],[Regional States]:[Empire]],"&lt;&gt;NA")</f>
        <v>1</v>
      </c>
    </row>
    <row r="220" spans="1:20" x14ac:dyDescent="0.25">
      <c r="A220" s="30">
        <v>2012</v>
      </c>
      <c r="B220" s="31" t="s">
        <v>884</v>
      </c>
      <c r="C220" s="31" t="s">
        <v>884</v>
      </c>
      <c r="D220" s="31" t="s">
        <v>884</v>
      </c>
      <c r="E220" s="31" t="s">
        <v>884</v>
      </c>
      <c r="F220" s="31" t="s">
        <v>884</v>
      </c>
      <c r="G220" s="31" t="s">
        <v>884</v>
      </c>
      <c r="H220" s="31" t="s">
        <v>884</v>
      </c>
      <c r="I220" s="31" t="s">
        <v>884</v>
      </c>
      <c r="J220" s="17" t="s">
        <v>170</v>
      </c>
      <c r="K220" s="31" t="s">
        <v>884</v>
      </c>
      <c r="L220" s="31" t="s">
        <v>884</v>
      </c>
      <c r="M220" s="17" t="s">
        <v>170</v>
      </c>
      <c r="N220" s="31" t="s">
        <v>884</v>
      </c>
      <c r="O220" s="31" t="s">
        <v>884</v>
      </c>
      <c r="P220" s="31" t="s">
        <v>884</v>
      </c>
      <c r="Q220" s="31" t="s">
        <v>884</v>
      </c>
      <c r="R220" s="31" t="s">
        <v>884</v>
      </c>
      <c r="S220" s="32" t="s">
        <v>884</v>
      </c>
      <c r="T220">
        <f>COUNTIFS(Tabelle13[[#This Row],[Regional States]:[Empire]],"&lt;&gt;NA")</f>
        <v>2</v>
      </c>
    </row>
    <row r="221" spans="1:20" x14ac:dyDescent="0.25">
      <c r="A221" s="30">
        <v>2012</v>
      </c>
      <c r="B221" s="31" t="s">
        <v>884</v>
      </c>
      <c r="C221" s="31" t="s">
        <v>884</v>
      </c>
      <c r="D221" s="31" t="s">
        <v>884</v>
      </c>
      <c r="E221" s="31" t="s">
        <v>884</v>
      </c>
      <c r="F221" s="31" t="s">
        <v>884</v>
      </c>
      <c r="G221" s="31" t="s">
        <v>884</v>
      </c>
      <c r="H221" s="31" t="s">
        <v>884</v>
      </c>
      <c r="I221" s="31" t="s">
        <v>884</v>
      </c>
      <c r="J221" s="31" t="s">
        <v>884</v>
      </c>
      <c r="K221" s="31" t="s">
        <v>884</v>
      </c>
      <c r="L221" s="17" t="s">
        <v>445</v>
      </c>
      <c r="M221" s="31" t="s">
        <v>884</v>
      </c>
      <c r="N221" s="31" t="s">
        <v>884</v>
      </c>
      <c r="O221" s="31" t="s">
        <v>884</v>
      </c>
      <c r="P221" s="31" t="s">
        <v>884</v>
      </c>
      <c r="Q221" s="31" t="s">
        <v>884</v>
      </c>
      <c r="R221" s="31" t="s">
        <v>884</v>
      </c>
      <c r="S221" s="32" t="s">
        <v>884</v>
      </c>
      <c r="T221">
        <f>COUNTIFS(Tabelle13[[#This Row],[Regional States]:[Empire]],"&lt;&gt;NA")</f>
        <v>1</v>
      </c>
    </row>
    <row r="222" spans="1:20" x14ac:dyDescent="0.25">
      <c r="A222" s="30">
        <v>2012</v>
      </c>
      <c r="B222" s="31" t="s">
        <v>884</v>
      </c>
      <c r="C222" s="31" t="s">
        <v>884</v>
      </c>
      <c r="D222" s="31" t="s">
        <v>884</v>
      </c>
      <c r="E222" s="31" t="s">
        <v>884</v>
      </c>
      <c r="F222" s="31" t="s">
        <v>884</v>
      </c>
      <c r="G222" s="31" t="s">
        <v>884</v>
      </c>
      <c r="H222" s="31" t="s">
        <v>884</v>
      </c>
      <c r="I222" s="31" t="s">
        <v>884</v>
      </c>
      <c r="J222" s="31" t="s">
        <v>884</v>
      </c>
      <c r="K222" s="31" t="s">
        <v>884</v>
      </c>
      <c r="L222" s="31" t="s">
        <v>884</v>
      </c>
      <c r="M222" s="31" t="s">
        <v>884</v>
      </c>
      <c r="N222" s="17" t="s">
        <v>446</v>
      </c>
      <c r="O222" s="31" t="s">
        <v>884</v>
      </c>
      <c r="P222" s="31" t="s">
        <v>884</v>
      </c>
      <c r="Q222" s="31" t="s">
        <v>884</v>
      </c>
      <c r="R222" s="31" t="s">
        <v>884</v>
      </c>
      <c r="S222" s="32" t="s">
        <v>884</v>
      </c>
      <c r="T222">
        <f>COUNTIFS(Tabelle13[[#This Row],[Regional States]:[Empire]],"&lt;&gt;NA")</f>
        <v>1</v>
      </c>
    </row>
    <row r="223" spans="1:20" x14ac:dyDescent="0.25">
      <c r="A223" s="30">
        <v>2012</v>
      </c>
      <c r="B223" s="31" t="s">
        <v>884</v>
      </c>
      <c r="C223" s="31" t="s">
        <v>884</v>
      </c>
      <c r="D223" s="31" t="s">
        <v>884</v>
      </c>
      <c r="E223" s="31" t="s">
        <v>884</v>
      </c>
      <c r="F223" s="31" t="s">
        <v>884</v>
      </c>
      <c r="G223" s="31" t="s">
        <v>884</v>
      </c>
      <c r="H223" s="31" t="s">
        <v>884</v>
      </c>
      <c r="I223" s="31" t="s">
        <v>884</v>
      </c>
      <c r="J223" s="31" t="s">
        <v>884</v>
      </c>
      <c r="K223" s="31" t="s">
        <v>884</v>
      </c>
      <c r="L223" s="31" t="s">
        <v>884</v>
      </c>
      <c r="M223" s="31" t="s">
        <v>884</v>
      </c>
      <c r="N223" s="31" t="s">
        <v>884</v>
      </c>
      <c r="O223" s="17" t="s">
        <v>221</v>
      </c>
      <c r="P223" s="31" t="s">
        <v>884</v>
      </c>
      <c r="Q223" s="31" t="s">
        <v>884</v>
      </c>
      <c r="R223" s="31" t="s">
        <v>884</v>
      </c>
      <c r="S223" s="32" t="s">
        <v>884</v>
      </c>
      <c r="T223">
        <f>COUNTIFS(Tabelle13[[#This Row],[Regional States]:[Empire]],"&lt;&gt;NA")</f>
        <v>1</v>
      </c>
    </row>
    <row r="224" spans="1:20" x14ac:dyDescent="0.25">
      <c r="A224" s="29">
        <v>2013</v>
      </c>
      <c r="B224" s="17" t="s">
        <v>447</v>
      </c>
      <c r="C224" s="31" t="s">
        <v>884</v>
      </c>
      <c r="D224" s="31" t="s">
        <v>884</v>
      </c>
      <c r="E224" s="31" t="s">
        <v>884</v>
      </c>
      <c r="F224" s="31" t="s">
        <v>884</v>
      </c>
      <c r="G224" s="31" t="s">
        <v>884</v>
      </c>
      <c r="H224" s="31" t="s">
        <v>884</v>
      </c>
      <c r="I224" s="31" t="s">
        <v>884</v>
      </c>
      <c r="J224" s="17" t="s">
        <v>448</v>
      </c>
      <c r="K224" s="31" t="s">
        <v>884</v>
      </c>
      <c r="L224" s="31" t="s">
        <v>884</v>
      </c>
      <c r="M224" s="31" t="s">
        <v>884</v>
      </c>
      <c r="N224" s="31" t="s">
        <v>884</v>
      </c>
      <c r="O224" s="31" t="s">
        <v>884</v>
      </c>
      <c r="P224" s="31" t="s">
        <v>884</v>
      </c>
      <c r="Q224" s="31" t="s">
        <v>884</v>
      </c>
      <c r="R224" s="31" t="s">
        <v>884</v>
      </c>
      <c r="S224" s="32" t="s">
        <v>884</v>
      </c>
      <c r="T224">
        <f>COUNTIFS(Tabelle13[[#This Row],[Regional States]:[Empire]],"&lt;&gt;NA")</f>
        <v>2</v>
      </c>
    </row>
    <row r="225" spans="1:20" x14ac:dyDescent="0.25">
      <c r="A225" s="30">
        <v>2013</v>
      </c>
      <c r="B225" s="31" t="s">
        <v>884</v>
      </c>
      <c r="C225" s="17" t="s">
        <v>106</v>
      </c>
      <c r="D225" s="31" t="s">
        <v>884</v>
      </c>
      <c r="E225" s="31" t="s">
        <v>884</v>
      </c>
      <c r="F225" s="31" t="s">
        <v>884</v>
      </c>
      <c r="G225" s="31" t="s">
        <v>884</v>
      </c>
      <c r="H225" s="31" t="s">
        <v>884</v>
      </c>
      <c r="I225" s="31" t="s">
        <v>884</v>
      </c>
      <c r="J225" s="31" t="s">
        <v>884</v>
      </c>
      <c r="K225" s="31" t="s">
        <v>884</v>
      </c>
      <c r="L225" s="31" t="s">
        <v>884</v>
      </c>
      <c r="M225" s="31" t="s">
        <v>884</v>
      </c>
      <c r="N225" s="31" t="s">
        <v>884</v>
      </c>
      <c r="O225" s="31" t="s">
        <v>884</v>
      </c>
      <c r="P225" s="31" t="s">
        <v>884</v>
      </c>
      <c r="Q225" s="31" t="s">
        <v>884</v>
      </c>
      <c r="R225" s="31" t="s">
        <v>884</v>
      </c>
      <c r="S225" s="32" t="s">
        <v>884</v>
      </c>
      <c r="T225">
        <f>COUNTIFS(Tabelle13[[#This Row],[Regional States]:[Empire]],"&lt;&gt;NA")</f>
        <v>1</v>
      </c>
    </row>
    <row r="226" spans="1:20" x14ac:dyDescent="0.25">
      <c r="A226" s="30">
        <v>2013</v>
      </c>
      <c r="B226" s="31" t="s">
        <v>884</v>
      </c>
      <c r="C226" s="17" t="s">
        <v>73</v>
      </c>
      <c r="D226" s="31" t="s">
        <v>884</v>
      </c>
      <c r="E226" s="31" t="s">
        <v>884</v>
      </c>
      <c r="F226" s="31" t="s">
        <v>884</v>
      </c>
      <c r="G226" s="31" t="s">
        <v>884</v>
      </c>
      <c r="H226" s="31" t="s">
        <v>884</v>
      </c>
      <c r="I226" s="31" t="s">
        <v>884</v>
      </c>
      <c r="J226" s="17" t="s">
        <v>135</v>
      </c>
      <c r="K226" s="31" t="s">
        <v>884</v>
      </c>
      <c r="L226" s="17" t="s">
        <v>73</v>
      </c>
      <c r="M226" s="17" t="s">
        <v>73</v>
      </c>
      <c r="N226" s="31" t="s">
        <v>884</v>
      </c>
      <c r="O226" s="31" t="s">
        <v>884</v>
      </c>
      <c r="P226" s="31" t="s">
        <v>884</v>
      </c>
      <c r="Q226" s="31" t="s">
        <v>884</v>
      </c>
      <c r="R226" s="31" t="s">
        <v>884</v>
      </c>
      <c r="S226" s="32" t="s">
        <v>884</v>
      </c>
      <c r="T226">
        <f>COUNTIFS(Tabelle13[[#This Row],[Regional States]:[Empire]],"&lt;&gt;NA")</f>
        <v>4</v>
      </c>
    </row>
    <row r="227" spans="1:20" x14ac:dyDescent="0.25">
      <c r="A227" s="30">
        <v>2013</v>
      </c>
      <c r="B227" s="31" t="s">
        <v>884</v>
      </c>
      <c r="C227" s="17" t="s">
        <v>275</v>
      </c>
      <c r="D227" s="31" t="s">
        <v>884</v>
      </c>
      <c r="E227" s="31" t="s">
        <v>884</v>
      </c>
      <c r="F227" s="31" t="s">
        <v>884</v>
      </c>
      <c r="G227" s="31" t="s">
        <v>884</v>
      </c>
      <c r="H227" s="31" t="s">
        <v>884</v>
      </c>
      <c r="I227" s="31" t="s">
        <v>884</v>
      </c>
      <c r="J227" s="31" t="s">
        <v>884</v>
      </c>
      <c r="K227" s="31" t="s">
        <v>884</v>
      </c>
      <c r="L227" s="31" t="s">
        <v>884</v>
      </c>
      <c r="M227" s="31" t="s">
        <v>884</v>
      </c>
      <c r="N227" s="31" t="s">
        <v>884</v>
      </c>
      <c r="O227" s="31" t="s">
        <v>884</v>
      </c>
      <c r="P227" s="17" t="s">
        <v>274</v>
      </c>
      <c r="Q227" s="31" t="s">
        <v>884</v>
      </c>
      <c r="R227" s="31" t="s">
        <v>884</v>
      </c>
      <c r="S227" s="32" t="s">
        <v>884</v>
      </c>
      <c r="T227">
        <f>COUNTIFS(Tabelle13[[#This Row],[Regional States]:[Empire]],"&lt;&gt;NA")</f>
        <v>2</v>
      </c>
    </row>
    <row r="228" spans="1:20" x14ac:dyDescent="0.25">
      <c r="A228" s="30">
        <v>2013</v>
      </c>
      <c r="B228" s="31" t="s">
        <v>884</v>
      </c>
      <c r="C228" s="31" t="s">
        <v>884</v>
      </c>
      <c r="D228" s="31" t="s">
        <v>884</v>
      </c>
      <c r="E228" s="31" t="s">
        <v>884</v>
      </c>
      <c r="F228" s="31" t="s">
        <v>884</v>
      </c>
      <c r="G228" s="31" t="s">
        <v>884</v>
      </c>
      <c r="H228" s="31" t="s">
        <v>884</v>
      </c>
      <c r="I228" s="17" t="s">
        <v>128</v>
      </c>
      <c r="J228" s="31" t="s">
        <v>884</v>
      </c>
      <c r="K228" s="31" t="s">
        <v>884</v>
      </c>
      <c r="L228" s="31" t="s">
        <v>884</v>
      </c>
      <c r="M228" s="31" t="s">
        <v>884</v>
      </c>
      <c r="N228" s="31" t="s">
        <v>884</v>
      </c>
      <c r="O228" s="31" t="s">
        <v>884</v>
      </c>
      <c r="P228" s="31" t="s">
        <v>884</v>
      </c>
      <c r="Q228" s="31" t="s">
        <v>884</v>
      </c>
      <c r="R228" s="31" t="s">
        <v>884</v>
      </c>
      <c r="S228" s="32" t="s">
        <v>884</v>
      </c>
      <c r="T228">
        <f>COUNTIFS(Tabelle13[[#This Row],[Regional States]:[Empire]],"&lt;&gt;NA")</f>
        <v>1</v>
      </c>
    </row>
    <row r="229" spans="1:20" x14ac:dyDescent="0.25">
      <c r="A229" s="30">
        <v>2013</v>
      </c>
      <c r="B229" s="31" t="s">
        <v>884</v>
      </c>
      <c r="C229" s="31" t="s">
        <v>884</v>
      </c>
      <c r="D229" s="31" t="s">
        <v>884</v>
      </c>
      <c r="E229" s="31" t="s">
        <v>884</v>
      </c>
      <c r="F229" s="31" t="s">
        <v>884</v>
      </c>
      <c r="G229" s="31" t="s">
        <v>884</v>
      </c>
      <c r="H229" s="31" t="s">
        <v>884</v>
      </c>
      <c r="I229" s="17" t="s">
        <v>449</v>
      </c>
      <c r="J229" s="31" t="s">
        <v>884</v>
      </c>
      <c r="K229" s="31" t="s">
        <v>884</v>
      </c>
      <c r="L229" s="31" t="s">
        <v>884</v>
      </c>
      <c r="M229" s="31" t="s">
        <v>884</v>
      </c>
      <c r="N229" s="31" t="s">
        <v>884</v>
      </c>
      <c r="O229" s="31" t="s">
        <v>884</v>
      </c>
      <c r="P229" s="31" t="s">
        <v>884</v>
      </c>
      <c r="Q229" s="31" t="s">
        <v>884</v>
      </c>
      <c r="R229" s="31" t="s">
        <v>884</v>
      </c>
      <c r="S229" s="32" t="s">
        <v>884</v>
      </c>
      <c r="T229">
        <f>COUNTIFS(Tabelle13[[#This Row],[Regional States]:[Empire]],"&lt;&gt;NA")</f>
        <v>1</v>
      </c>
    </row>
    <row r="230" spans="1:20" x14ac:dyDescent="0.25">
      <c r="A230" s="30">
        <v>2013</v>
      </c>
      <c r="B230" s="31" t="s">
        <v>884</v>
      </c>
      <c r="C230" s="31" t="s">
        <v>884</v>
      </c>
      <c r="D230" s="31" t="s">
        <v>884</v>
      </c>
      <c r="E230" s="31" t="s">
        <v>884</v>
      </c>
      <c r="F230" s="31" t="s">
        <v>884</v>
      </c>
      <c r="G230" s="31" t="s">
        <v>884</v>
      </c>
      <c r="H230" s="31" t="s">
        <v>884</v>
      </c>
      <c r="I230" s="31" t="s">
        <v>884</v>
      </c>
      <c r="J230" s="17" t="s">
        <v>139</v>
      </c>
      <c r="K230" s="31" t="s">
        <v>884</v>
      </c>
      <c r="L230" s="31" t="s">
        <v>884</v>
      </c>
      <c r="M230" s="31" t="s">
        <v>884</v>
      </c>
      <c r="N230" s="17" t="s">
        <v>250</v>
      </c>
      <c r="O230" s="31" t="s">
        <v>884</v>
      </c>
      <c r="P230" s="31" t="s">
        <v>884</v>
      </c>
      <c r="Q230" s="31" t="s">
        <v>884</v>
      </c>
      <c r="R230" s="31" t="s">
        <v>884</v>
      </c>
      <c r="S230" s="32" t="s">
        <v>884</v>
      </c>
      <c r="T230">
        <f>COUNTIFS(Tabelle13[[#This Row],[Regional States]:[Empire]],"&lt;&gt;NA")</f>
        <v>2</v>
      </c>
    </row>
    <row r="231" spans="1:20" x14ac:dyDescent="0.25">
      <c r="A231" s="30">
        <v>2013</v>
      </c>
      <c r="B231" s="31" t="s">
        <v>884</v>
      </c>
      <c r="C231" s="31" t="s">
        <v>884</v>
      </c>
      <c r="D231" s="31" t="s">
        <v>884</v>
      </c>
      <c r="E231" s="31" t="s">
        <v>884</v>
      </c>
      <c r="F231" s="31" t="s">
        <v>884</v>
      </c>
      <c r="G231" s="31" t="s">
        <v>884</v>
      </c>
      <c r="H231" s="31" t="s">
        <v>884</v>
      </c>
      <c r="I231" s="31" t="s">
        <v>884</v>
      </c>
      <c r="J231" s="31" t="s">
        <v>884</v>
      </c>
      <c r="K231" s="17" t="s">
        <v>450</v>
      </c>
      <c r="L231" s="31" t="s">
        <v>884</v>
      </c>
      <c r="M231" s="31" t="s">
        <v>884</v>
      </c>
      <c r="N231" s="31" t="s">
        <v>884</v>
      </c>
      <c r="O231" s="31" t="s">
        <v>884</v>
      </c>
      <c r="P231" s="31" t="s">
        <v>884</v>
      </c>
      <c r="Q231" s="31" t="s">
        <v>884</v>
      </c>
      <c r="R231" s="31" t="s">
        <v>884</v>
      </c>
      <c r="S231" s="32" t="s">
        <v>884</v>
      </c>
      <c r="T231">
        <f>COUNTIFS(Tabelle13[[#This Row],[Regional States]:[Empire]],"&lt;&gt;NA")</f>
        <v>1</v>
      </c>
    </row>
    <row r="232" spans="1:20" x14ac:dyDescent="0.25">
      <c r="A232" s="30">
        <v>2013</v>
      </c>
      <c r="B232" s="31" t="s">
        <v>884</v>
      </c>
      <c r="C232" s="31" t="s">
        <v>884</v>
      </c>
      <c r="D232" s="31" t="s">
        <v>884</v>
      </c>
      <c r="E232" s="31" t="s">
        <v>884</v>
      </c>
      <c r="F232" s="31" t="s">
        <v>884</v>
      </c>
      <c r="G232" s="31" t="s">
        <v>884</v>
      </c>
      <c r="H232" s="31" t="s">
        <v>884</v>
      </c>
      <c r="I232" s="31" t="s">
        <v>884</v>
      </c>
      <c r="J232" s="31" t="s">
        <v>884</v>
      </c>
      <c r="K232" s="31" t="s">
        <v>884</v>
      </c>
      <c r="L232" s="31" t="s">
        <v>884</v>
      </c>
      <c r="M232" s="31" t="s">
        <v>884</v>
      </c>
      <c r="N232" s="17" t="s">
        <v>257</v>
      </c>
      <c r="O232" s="31" t="s">
        <v>884</v>
      </c>
      <c r="P232" s="31" t="s">
        <v>884</v>
      </c>
      <c r="Q232" s="31" t="s">
        <v>884</v>
      </c>
      <c r="R232" s="31" t="s">
        <v>884</v>
      </c>
      <c r="S232" s="32" t="s">
        <v>884</v>
      </c>
      <c r="T232">
        <f>COUNTIFS(Tabelle13[[#This Row],[Regional States]:[Empire]],"&lt;&gt;NA")</f>
        <v>1</v>
      </c>
    </row>
    <row r="233" spans="1:20" x14ac:dyDescent="0.25">
      <c r="A233" s="30">
        <v>2013</v>
      </c>
      <c r="B233" s="31" t="s">
        <v>884</v>
      </c>
      <c r="C233" s="31" t="s">
        <v>884</v>
      </c>
      <c r="D233" s="31" t="s">
        <v>884</v>
      </c>
      <c r="E233" s="31" t="s">
        <v>884</v>
      </c>
      <c r="F233" s="31" t="s">
        <v>884</v>
      </c>
      <c r="G233" s="31" t="s">
        <v>884</v>
      </c>
      <c r="H233" s="31" t="s">
        <v>884</v>
      </c>
      <c r="I233" s="31" t="s">
        <v>884</v>
      </c>
      <c r="J233" s="31" t="s">
        <v>884</v>
      </c>
      <c r="K233" s="31" t="s">
        <v>884</v>
      </c>
      <c r="L233" s="31" t="s">
        <v>884</v>
      </c>
      <c r="M233" s="31" t="s">
        <v>884</v>
      </c>
      <c r="N233" s="17" t="s">
        <v>265</v>
      </c>
      <c r="O233" s="31" t="s">
        <v>884</v>
      </c>
      <c r="P233" s="31" t="s">
        <v>884</v>
      </c>
      <c r="Q233" s="31" t="s">
        <v>884</v>
      </c>
      <c r="R233" s="31" t="s">
        <v>884</v>
      </c>
      <c r="S233" s="32" t="s">
        <v>884</v>
      </c>
      <c r="T233">
        <f>COUNTIFS(Tabelle13[[#This Row],[Regional States]:[Empire]],"&lt;&gt;NA")</f>
        <v>1</v>
      </c>
    </row>
    <row r="234" spans="1:20" x14ac:dyDescent="0.25">
      <c r="A234" s="30">
        <v>2013</v>
      </c>
      <c r="B234" s="31" t="s">
        <v>884</v>
      </c>
      <c r="C234" s="31" t="s">
        <v>884</v>
      </c>
      <c r="D234" s="31" t="s">
        <v>884</v>
      </c>
      <c r="E234" s="31" t="s">
        <v>884</v>
      </c>
      <c r="F234" s="31" t="s">
        <v>884</v>
      </c>
      <c r="G234" s="31" t="s">
        <v>884</v>
      </c>
      <c r="H234" s="31" t="s">
        <v>884</v>
      </c>
      <c r="I234" s="31" t="s">
        <v>884</v>
      </c>
      <c r="J234" s="31" t="s">
        <v>884</v>
      </c>
      <c r="K234" s="31" t="s">
        <v>884</v>
      </c>
      <c r="L234" s="17" t="s">
        <v>323</v>
      </c>
      <c r="M234" s="17" t="s">
        <v>323</v>
      </c>
      <c r="N234" s="31" t="s">
        <v>884</v>
      </c>
      <c r="O234" s="31" t="s">
        <v>884</v>
      </c>
      <c r="P234" s="17" t="s">
        <v>323</v>
      </c>
      <c r="Q234" s="31" t="s">
        <v>884</v>
      </c>
      <c r="R234" s="31" t="s">
        <v>884</v>
      </c>
      <c r="S234" s="32" t="s">
        <v>884</v>
      </c>
      <c r="T234">
        <f>COUNTIFS(Tabelle13[[#This Row],[Regional States]:[Empire]],"&lt;&gt;NA")</f>
        <v>3</v>
      </c>
    </row>
    <row r="235" spans="1:20" x14ac:dyDescent="0.25">
      <c r="A235" s="29">
        <v>2014</v>
      </c>
      <c r="B235" s="17" t="s">
        <v>29</v>
      </c>
      <c r="C235" s="17" t="s">
        <v>77</v>
      </c>
      <c r="D235" s="31" t="s">
        <v>884</v>
      </c>
      <c r="E235" s="31" t="s">
        <v>884</v>
      </c>
      <c r="F235" s="31" t="s">
        <v>884</v>
      </c>
      <c r="G235" s="31" t="s">
        <v>884</v>
      </c>
      <c r="H235" s="31" t="s">
        <v>884</v>
      </c>
      <c r="I235" s="31" t="s">
        <v>884</v>
      </c>
      <c r="J235" s="31" t="s">
        <v>884</v>
      </c>
      <c r="K235" s="31" t="s">
        <v>884</v>
      </c>
      <c r="L235" s="31" t="s">
        <v>884</v>
      </c>
      <c r="M235" s="31" t="s">
        <v>884</v>
      </c>
      <c r="N235" s="31" t="s">
        <v>884</v>
      </c>
      <c r="O235" s="31" t="s">
        <v>884</v>
      </c>
      <c r="P235" s="31" t="s">
        <v>884</v>
      </c>
      <c r="Q235" s="31" t="s">
        <v>884</v>
      </c>
      <c r="R235" s="31" t="s">
        <v>884</v>
      </c>
      <c r="S235" s="32" t="s">
        <v>884</v>
      </c>
      <c r="T235">
        <f>COUNTIFS(Tabelle13[[#This Row],[Regional States]:[Empire]],"&lt;&gt;NA")</f>
        <v>2</v>
      </c>
    </row>
    <row r="236" spans="1:20" x14ac:dyDescent="0.25">
      <c r="A236" s="30">
        <v>2014</v>
      </c>
      <c r="B236" s="17" t="s">
        <v>25</v>
      </c>
      <c r="C236" s="17" t="s">
        <v>63</v>
      </c>
      <c r="D236" s="31" t="s">
        <v>884</v>
      </c>
      <c r="E236" s="31" t="s">
        <v>884</v>
      </c>
      <c r="F236" s="31" t="s">
        <v>884</v>
      </c>
      <c r="G236" s="31" t="s">
        <v>884</v>
      </c>
      <c r="H236" s="31" t="s">
        <v>884</v>
      </c>
      <c r="I236" s="31" t="s">
        <v>884</v>
      </c>
      <c r="J236" s="17" t="s">
        <v>131</v>
      </c>
      <c r="K236" s="31" t="s">
        <v>884</v>
      </c>
      <c r="L236" s="31" t="s">
        <v>884</v>
      </c>
      <c r="M236" s="31" t="s">
        <v>884</v>
      </c>
      <c r="N236" s="31" t="s">
        <v>884</v>
      </c>
      <c r="O236" s="31" t="s">
        <v>884</v>
      </c>
      <c r="P236" s="31" t="s">
        <v>884</v>
      </c>
      <c r="Q236" s="31" t="s">
        <v>884</v>
      </c>
      <c r="R236" s="31" t="s">
        <v>884</v>
      </c>
      <c r="S236" s="32" t="s">
        <v>884</v>
      </c>
      <c r="T236">
        <f>COUNTIFS(Tabelle13[[#This Row],[Regional States]:[Empire]],"&lt;&gt;NA")</f>
        <v>3</v>
      </c>
    </row>
    <row r="237" spans="1:20" x14ac:dyDescent="0.25">
      <c r="A237" s="30">
        <v>2014</v>
      </c>
      <c r="B237" s="17" t="s">
        <v>133</v>
      </c>
      <c r="C237" s="31" t="s">
        <v>884</v>
      </c>
      <c r="D237" s="31" t="s">
        <v>884</v>
      </c>
      <c r="E237" s="31" t="s">
        <v>884</v>
      </c>
      <c r="F237" s="31" t="s">
        <v>884</v>
      </c>
      <c r="G237" s="31" t="s">
        <v>884</v>
      </c>
      <c r="H237" s="31" t="s">
        <v>884</v>
      </c>
      <c r="I237" s="31" t="s">
        <v>884</v>
      </c>
      <c r="J237" s="31" t="s">
        <v>884</v>
      </c>
      <c r="K237" s="31" t="s">
        <v>884</v>
      </c>
      <c r="L237" s="31" t="s">
        <v>884</v>
      </c>
      <c r="M237" s="31" t="s">
        <v>884</v>
      </c>
      <c r="N237" s="31" t="s">
        <v>884</v>
      </c>
      <c r="O237" s="31" t="s">
        <v>884</v>
      </c>
      <c r="P237" s="31" t="s">
        <v>884</v>
      </c>
      <c r="Q237" s="31" t="s">
        <v>884</v>
      </c>
      <c r="R237" s="31" t="s">
        <v>884</v>
      </c>
      <c r="S237" s="32" t="s">
        <v>884</v>
      </c>
      <c r="T237">
        <f>COUNTIFS(Tabelle13[[#This Row],[Regional States]:[Empire]],"&lt;&gt;NA")</f>
        <v>1</v>
      </c>
    </row>
    <row r="238" spans="1:20" x14ac:dyDescent="0.25">
      <c r="A238" s="30">
        <v>2014</v>
      </c>
      <c r="B238" s="31" t="s">
        <v>884</v>
      </c>
      <c r="C238" s="17" t="s">
        <v>103</v>
      </c>
      <c r="D238" s="31" t="s">
        <v>884</v>
      </c>
      <c r="E238" s="31" t="s">
        <v>884</v>
      </c>
      <c r="F238" s="31" t="s">
        <v>884</v>
      </c>
      <c r="G238" s="31" t="s">
        <v>884</v>
      </c>
      <c r="H238" s="31" t="s">
        <v>884</v>
      </c>
      <c r="I238" s="31" t="s">
        <v>884</v>
      </c>
      <c r="J238" s="31" t="s">
        <v>884</v>
      </c>
      <c r="K238" s="31" t="s">
        <v>884</v>
      </c>
      <c r="L238" s="31" t="s">
        <v>884</v>
      </c>
      <c r="M238" s="17" t="s">
        <v>241</v>
      </c>
      <c r="N238" s="31" t="s">
        <v>884</v>
      </c>
      <c r="O238" s="31" t="s">
        <v>884</v>
      </c>
      <c r="P238" s="31" t="s">
        <v>884</v>
      </c>
      <c r="Q238" s="31" t="s">
        <v>884</v>
      </c>
      <c r="R238" s="31" t="s">
        <v>884</v>
      </c>
      <c r="S238" s="32" t="s">
        <v>884</v>
      </c>
      <c r="T238">
        <f>COUNTIFS(Tabelle13[[#This Row],[Regional States]:[Empire]],"&lt;&gt;NA")</f>
        <v>2</v>
      </c>
    </row>
    <row r="239" spans="1:20" x14ac:dyDescent="0.25">
      <c r="A239" s="30">
        <v>2014</v>
      </c>
      <c r="B239" s="31" t="s">
        <v>884</v>
      </c>
      <c r="C239" s="17" t="s">
        <v>65</v>
      </c>
      <c r="D239" s="17" t="s">
        <v>451</v>
      </c>
      <c r="E239" s="31" t="s">
        <v>884</v>
      </c>
      <c r="F239" s="31" t="s">
        <v>884</v>
      </c>
      <c r="G239" s="31" t="s">
        <v>884</v>
      </c>
      <c r="H239" s="31" t="s">
        <v>884</v>
      </c>
      <c r="I239" s="31" t="s">
        <v>884</v>
      </c>
      <c r="J239" s="17" t="s">
        <v>65</v>
      </c>
      <c r="K239" s="31" t="s">
        <v>884</v>
      </c>
      <c r="L239" s="31" t="s">
        <v>884</v>
      </c>
      <c r="M239" s="31" t="s">
        <v>884</v>
      </c>
      <c r="N239" s="31" t="s">
        <v>884</v>
      </c>
      <c r="O239" s="31" t="s">
        <v>884</v>
      </c>
      <c r="P239" s="31" t="s">
        <v>884</v>
      </c>
      <c r="Q239" s="31" t="s">
        <v>884</v>
      </c>
      <c r="R239" s="31" t="s">
        <v>884</v>
      </c>
      <c r="S239" s="32" t="s">
        <v>884</v>
      </c>
      <c r="T239">
        <f>COUNTIFS(Tabelle13[[#This Row],[Regional States]:[Empire]],"&lt;&gt;NA")</f>
        <v>3</v>
      </c>
    </row>
    <row r="240" spans="1:20" x14ac:dyDescent="0.25">
      <c r="A240" s="30">
        <v>2014</v>
      </c>
      <c r="B240" s="31" t="s">
        <v>884</v>
      </c>
      <c r="C240" s="17" t="s">
        <v>452</v>
      </c>
      <c r="D240" s="31" t="s">
        <v>884</v>
      </c>
      <c r="E240" s="31" t="s">
        <v>884</v>
      </c>
      <c r="F240" s="31" t="s">
        <v>884</v>
      </c>
      <c r="G240" s="31" t="s">
        <v>884</v>
      </c>
      <c r="H240" s="31" t="s">
        <v>884</v>
      </c>
      <c r="I240" s="31" t="s">
        <v>884</v>
      </c>
      <c r="J240" s="31" t="s">
        <v>884</v>
      </c>
      <c r="K240" s="31" t="s">
        <v>884</v>
      </c>
      <c r="L240" s="31" t="s">
        <v>884</v>
      </c>
      <c r="M240" s="31" t="s">
        <v>884</v>
      </c>
      <c r="N240" s="31" t="s">
        <v>884</v>
      </c>
      <c r="O240" s="31" t="s">
        <v>884</v>
      </c>
      <c r="P240" s="31" t="s">
        <v>884</v>
      </c>
      <c r="Q240" s="31" t="s">
        <v>884</v>
      </c>
      <c r="R240" s="31" t="s">
        <v>884</v>
      </c>
      <c r="S240" s="32" t="s">
        <v>884</v>
      </c>
      <c r="T240">
        <f>COUNTIFS(Tabelle13[[#This Row],[Regional States]:[Empire]],"&lt;&gt;NA")</f>
        <v>1</v>
      </c>
    </row>
    <row r="241" spans="1:20" x14ac:dyDescent="0.25">
      <c r="A241" s="30">
        <v>2014</v>
      </c>
      <c r="B241" s="31" t="s">
        <v>884</v>
      </c>
      <c r="C241" s="17" t="s">
        <v>297</v>
      </c>
      <c r="D241" s="31" t="s">
        <v>884</v>
      </c>
      <c r="E241" s="31" t="s">
        <v>884</v>
      </c>
      <c r="F241" s="31" t="s">
        <v>884</v>
      </c>
      <c r="G241" s="31" t="s">
        <v>884</v>
      </c>
      <c r="H241" s="31" t="s">
        <v>884</v>
      </c>
      <c r="I241" s="31" t="s">
        <v>884</v>
      </c>
      <c r="J241" s="31" t="s">
        <v>884</v>
      </c>
      <c r="K241" s="31" t="s">
        <v>884</v>
      </c>
      <c r="L241" s="17" t="s">
        <v>297</v>
      </c>
      <c r="M241" s="31" t="s">
        <v>884</v>
      </c>
      <c r="N241" s="31" t="s">
        <v>884</v>
      </c>
      <c r="O241" s="31" t="s">
        <v>884</v>
      </c>
      <c r="P241" s="31" t="s">
        <v>884</v>
      </c>
      <c r="Q241" s="31" t="s">
        <v>884</v>
      </c>
      <c r="R241" s="31" t="s">
        <v>884</v>
      </c>
      <c r="S241" s="25" t="s">
        <v>297</v>
      </c>
      <c r="T241">
        <f>COUNTIFS(Tabelle13[[#This Row],[Regional States]:[Empire]],"&lt;&gt;NA")</f>
        <v>3</v>
      </c>
    </row>
    <row r="242" spans="1:20" x14ac:dyDescent="0.25">
      <c r="A242" s="30">
        <v>2014</v>
      </c>
      <c r="B242" s="31" t="s">
        <v>884</v>
      </c>
      <c r="C242" s="17" t="s">
        <v>453</v>
      </c>
      <c r="D242" s="31" t="s">
        <v>884</v>
      </c>
      <c r="E242" s="31" t="s">
        <v>884</v>
      </c>
      <c r="F242" s="31" t="s">
        <v>884</v>
      </c>
      <c r="G242" s="31" t="s">
        <v>884</v>
      </c>
      <c r="H242" s="31" t="s">
        <v>884</v>
      </c>
      <c r="I242" s="31" t="s">
        <v>884</v>
      </c>
      <c r="J242" s="31" t="s">
        <v>884</v>
      </c>
      <c r="K242" s="31" t="s">
        <v>884</v>
      </c>
      <c r="L242" s="31" t="s">
        <v>884</v>
      </c>
      <c r="M242" s="31" t="s">
        <v>884</v>
      </c>
      <c r="N242" s="31" t="s">
        <v>884</v>
      </c>
      <c r="O242" s="31" t="s">
        <v>884</v>
      </c>
      <c r="P242" s="31" t="s">
        <v>884</v>
      </c>
      <c r="Q242" s="31" t="s">
        <v>884</v>
      </c>
      <c r="R242" s="31" t="s">
        <v>884</v>
      </c>
      <c r="S242" s="32" t="s">
        <v>884</v>
      </c>
      <c r="T242">
        <f>COUNTIFS(Tabelle13[[#This Row],[Regional States]:[Empire]],"&lt;&gt;NA")</f>
        <v>1</v>
      </c>
    </row>
    <row r="243" spans="1:20" x14ac:dyDescent="0.25">
      <c r="A243" s="30">
        <v>2014</v>
      </c>
      <c r="B243" s="31" t="s">
        <v>884</v>
      </c>
      <c r="C243" s="17" t="s">
        <v>141</v>
      </c>
      <c r="D243" s="31" t="s">
        <v>884</v>
      </c>
      <c r="E243" s="31" t="s">
        <v>884</v>
      </c>
      <c r="F243" s="31" t="s">
        <v>884</v>
      </c>
      <c r="G243" s="31" t="s">
        <v>884</v>
      </c>
      <c r="H243" s="31" t="s">
        <v>884</v>
      </c>
      <c r="I243" s="31" t="s">
        <v>884</v>
      </c>
      <c r="J243" s="31" t="s">
        <v>884</v>
      </c>
      <c r="K243" s="31" t="s">
        <v>884</v>
      </c>
      <c r="L243" s="31" t="s">
        <v>884</v>
      </c>
      <c r="M243" s="31" t="s">
        <v>884</v>
      </c>
      <c r="N243" s="31" t="s">
        <v>884</v>
      </c>
      <c r="O243" s="31" t="s">
        <v>884</v>
      </c>
      <c r="P243" s="31" t="s">
        <v>884</v>
      </c>
      <c r="Q243" s="31" t="s">
        <v>884</v>
      </c>
      <c r="R243" s="31" t="s">
        <v>884</v>
      </c>
      <c r="S243" s="32" t="s">
        <v>884</v>
      </c>
      <c r="T243">
        <f>COUNTIFS(Tabelle13[[#This Row],[Regional States]:[Empire]],"&lt;&gt;NA")</f>
        <v>1</v>
      </c>
    </row>
    <row r="244" spans="1:20" x14ac:dyDescent="0.25">
      <c r="A244" s="30">
        <v>2014</v>
      </c>
      <c r="B244" s="31" t="s">
        <v>884</v>
      </c>
      <c r="C244" s="31" t="s">
        <v>884</v>
      </c>
      <c r="D244" s="31" t="s">
        <v>884</v>
      </c>
      <c r="E244" s="31" t="s">
        <v>884</v>
      </c>
      <c r="F244" s="31" t="s">
        <v>884</v>
      </c>
      <c r="G244" s="31" t="s">
        <v>884</v>
      </c>
      <c r="H244" s="31" t="s">
        <v>884</v>
      </c>
      <c r="I244" s="17" t="s">
        <v>125</v>
      </c>
      <c r="J244" s="31" t="s">
        <v>884</v>
      </c>
      <c r="K244" s="31" t="s">
        <v>884</v>
      </c>
      <c r="L244" s="31" t="s">
        <v>884</v>
      </c>
      <c r="M244" s="31" t="s">
        <v>884</v>
      </c>
      <c r="N244" s="31" t="s">
        <v>884</v>
      </c>
      <c r="O244" s="31" t="s">
        <v>884</v>
      </c>
      <c r="P244" s="31" t="s">
        <v>884</v>
      </c>
      <c r="Q244" s="31" t="s">
        <v>884</v>
      </c>
      <c r="R244" s="31" t="s">
        <v>884</v>
      </c>
      <c r="S244" s="32" t="s">
        <v>884</v>
      </c>
      <c r="T244">
        <f>COUNTIFS(Tabelle13[[#This Row],[Regional States]:[Empire]],"&lt;&gt;NA")</f>
        <v>1</v>
      </c>
    </row>
    <row r="245" spans="1:20" x14ac:dyDescent="0.25">
      <c r="A245" s="30">
        <v>2014</v>
      </c>
      <c r="B245" s="31" t="s">
        <v>884</v>
      </c>
      <c r="C245" s="31" t="s">
        <v>884</v>
      </c>
      <c r="D245" s="31" t="s">
        <v>884</v>
      </c>
      <c r="E245" s="31" t="s">
        <v>884</v>
      </c>
      <c r="F245" s="31" t="s">
        <v>884</v>
      </c>
      <c r="G245" s="31" t="s">
        <v>884</v>
      </c>
      <c r="H245" s="31" t="s">
        <v>884</v>
      </c>
      <c r="I245" s="31" t="s">
        <v>884</v>
      </c>
      <c r="J245" s="17" t="s">
        <v>303</v>
      </c>
      <c r="K245" s="31" t="s">
        <v>884</v>
      </c>
      <c r="L245" s="31" t="s">
        <v>884</v>
      </c>
      <c r="M245" s="31" t="s">
        <v>884</v>
      </c>
      <c r="N245" s="31" t="s">
        <v>884</v>
      </c>
      <c r="O245" s="31" t="s">
        <v>884</v>
      </c>
      <c r="P245" s="31" t="s">
        <v>884</v>
      </c>
      <c r="Q245" s="31" t="s">
        <v>884</v>
      </c>
      <c r="R245" s="31" t="s">
        <v>884</v>
      </c>
      <c r="S245" s="32" t="s">
        <v>884</v>
      </c>
      <c r="T245">
        <f>COUNTIFS(Tabelle13[[#This Row],[Regional States]:[Empire]],"&lt;&gt;NA")</f>
        <v>1</v>
      </c>
    </row>
    <row r="246" spans="1:20" x14ac:dyDescent="0.25">
      <c r="A246" s="30">
        <v>2014</v>
      </c>
      <c r="B246" s="31" t="s">
        <v>884</v>
      </c>
      <c r="C246" s="31" t="s">
        <v>884</v>
      </c>
      <c r="D246" s="31" t="s">
        <v>884</v>
      </c>
      <c r="E246" s="31" t="s">
        <v>884</v>
      </c>
      <c r="F246" s="31" t="s">
        <v>884</v>
      </c>
      <c r="G246" s="31" t="s">
        <v>884</v>
      </c>
      <c r="H246" s="31" t="s">
        <v>884</v>
      </c>
      <c r="I246" s="31" t="s">
        <v>884</v>
      </c>
      <c r="J246" s="31" t="s">
        <v>884</v>
      </c>
      <c r="K246" s="31" t="s">
        <v>884</v>
      </c>
      <c r="L246" s="31" t="s">
        <v>884</v>
      </c>
      <c r="M246" s="17" t="s">
        <v>237</v>
      </c>
      <c r="N246" s="31" t="s">
        <v>884</v>
      </c>
      <c r="O246" s="31" t="s">
        <v>884</v>
      </c>
      <c r="P246" s="31" t="s">
        <v>884</v>
      </c>
      <c r="Q246" s="31" t="s">
        <v>884</v>
      </c>
      <c r="R246" s="31" t="s">
        <v>884</v>
      </c>
      <c r="S246" s="32" t="s">
        <v>884</v>
      </c>
      <c r="T246">
        <f>COUNTIFS(Tabelle13[[#This Row],[Regional States]:[Empire]],"&lt;&gt;NA")</f>
        <v>1</v>
      </c>
    </row>
    <row r="247" spans="1:20" x14ac:dyDescent="0.25">
      <c r="A247" s="30">
        <v>2014</v>
      </c>
      <c r="B247" s="31" t="s">
        <v>884</v>
      </c>
      <c r="C247" s="31" t="s">
        <v>884</v>
      </c>
      <c r="D247" s="31" t="s">
        <v>884</v>
      </c>
      <c r="E247" s="31" t="s">
        <v>884</v>
      </c>
      <c r="F247" s="31" t="s">
        <v>884</v>
      </c>
      <c r="G247" s="31" t="s">
        <v>884</v>
      </c>
      <c r="H247" s="31" t="s">
        <v>884</v>
      </c>
      <c r="I247" s="31" t="s">
        <v>884</v>
      </c>
      <c r="J247" s="31" t="s">
        <v>884</v>
      </c>
      <c r="K247" s="31" t="s">
        <v>884</v>
      </c>
      <c r="L247" s="31" t="s">
        <v>884</v>
      </c>
      <c r="M247" s="17" t="s">
        <v>238</v>
      </c>
      <c r="N247" s="31" t="s">
        <v>884</v>
      </c>
      <c r="O247" s="31" t="s">
        <v>884</v>
      </c>
      <c r="P247" s="31" t="s">
        <v>884</v>
      </c>
      <c r="Q247" s="31" t="s">
        <v>884</v>
      </c>
      <c r="R247" s="31" t="s">
        <v>884</v>
      </c>
      <c r="S247" s="32" t="s">
        <v>884</v>
      </c>
      <c r="T247">
        <f>COUNTIFS(Tabelle13[[#This Row],[Regional States]:[Empire]],"&lt;&gt;NA")</f>
        <v>1</v>
      </c>
    </row>
    <row r="248" spans="1:20" x14ac:dyDescent="0.25">
      <c r="A248" s="29">
        <v>2015</v>
      </c>
      <c r="B248" s="17" t="s">
        <v>134</v>
      </c>
      <c r="C248" s="31" t="s">
        <v>884</v>
      </c>
      <c r="D248" s="31" t="s">
        <v>884</v>
      </c>
      <c r="E248" s="31" t="s">
        <v>884</v>
      </c>
      <c r="F248" s="31" t="s">
        <v>884</v>
      </c>
      <c r="G248" s="31" t="s">
        <v>884</v>
      </c>
      <c r="H248" s="31" t="s">
        <v>884</v>
      </c>
      <c r="I248" s="31" t="s">
        <v>884</v>
      </c>
      <c r="J248" s="31" t="s">
        <v>884</v>
      </c>
      <c r="K248" s="31" t="s">
        <v>884</v>
      </c>
      <c r="L248" s="31" t="s">
        <v>884</v>
      </c>
      <c r="M248" s="31" t="s">
        <v>884</v>
      </c>
      <c r="N248" s="31" t="s">
        <v>884</v>
      </c>
      <c r="O248" s="31" t="s">
        <v>884</v>
      </c>
      <c r="P248" s="31" t="s">
        <v>884</v>
      </c>
      <c r="Q248" s="31" t="s">
        <v>884</v>
      </c>
      <c r="R248" s="31" t="s">
        <v>884</v>
      </c>
      <c r="S248" s="32" t="s">
        <v>884</v>
      </c>
      <c r="T248">
        <f>COUNTIFS(Tabelle13[[#This Row],[Regional States]:[Empire]],"&lt;&gt;NA")</f>
        <v>1</v>
      </c>
    </row>
    <row r="249" spans="1:20" x14ac:dyDescent="0.25">
      <c r="A249" s="30">
        <v>2015</v>
      </c>
      <c r="B249" s="17" t="s">
        <v>38</v>
      </c>
      <c r="C249" s="18" t="s">
        <v>69</v>
      </c>
      <c r="D249" s="31" t="s">
        <v>884</v>
      </c>
      <c r="E249" s="31" t="s">
        <v>884</v>
      </c>
      <c r="F249" s="31" t="s">
        <v>884</v>
      </c>
      <c r="G249" s="31" t="s">
        <v>884</v>
      </c>
      <c r="H249" s="31" t="s">
        <v>884</v>
      </c>
      <c r="I249" s="17" t="s">
        <v>122</v>
      </c>
      <c r="J249" s="18" t="s">
        <v>69</v>
      </c>
      <c r="K249" s="31" t="s">
        <v>884</v>
      </c>
      <c r="L249" s="31" t="s">
        <v>884</v>
      </c>
      <c r="M249" s="31" t="s">
        <v>884</v>
      </c>
      <c r="N249" s="31" t="s">
        <v>884</v>
      </c>
      <c r="O249" s="31" t="s">
        <v>884</v>
      </c>
      <c r="P249" s="31" t="s">
        <v>884</v>
      </c>
      <c r="Q249" s="31" t="s">
        <v>884</v>
      </c>
      <c r="R249" s="31" t="s">
        <v>884</v>
      </c>
      <c r="S249" s="32" t="s">
        <v>884</v>
      </c>
      <c r="T249">
        <f>COUNTIFS(Tabelle13[[#This Row],[Regional States]:[Empire]],"&lt;&gt;NA")</f>
        <v>4</v>
      </c>
    </row>
    <row r="250" spans="1:20" x14ac:dyDescent="0.25">
      <c r="A250" s="30">
        <v>2015</v>
      </c>
      <c r="B250" s="31" t="s">
        <v>884</v>
      </c>
      <c r="C250" s="17" t="s">
        <v>80</v>
      </c>
      <c r="D250" s="31" t="s">
        <v>884</v>
      </c>
      <c r="E250" s="31" t="s">
        <v>884</v>
      </c>
      <c r="F250" s="31" t="s">
        <v>884</v>
      </c>
      <c r="G250" s="31" t="s">
        <v>884</v>
      </c>
      <c r="H250" s="31" t="s">
        <v>884</v>
      </c>
      <c r="I250" s="31" t="s">
        <v>884</v>
      </c>
      <c r="J250" s="31" t="s">
        <v>884</v>
      </c>
      <c r="K250" s="31" t="s">
        <v>884</v>
      </c>
      <c r="L250" s="31" t="s">
        <v>884</v>
      </c>
      <c r="M250" s="31" t="s">
        <v>884</v>
      </c>
      <c r="N250" s="31" t="s">
        <v>884</v>
      </c>
      <c r="O250" s="31" t="s">
        <v>884</v>
      </c>
      <c r="P250" s="31" t="s">
        <v>884</v>
      </c>
      <c r="Q250" s="31" t="s">
        <v>884</v>
      </c>
      <c r="R250" s="31" t="s">
        <v>884</v>
      </c>
      <c r="S250" s="32" t="s">
        <v>884</v>
      </c>
      <c r="T250">
        <f>COUNTIFS(Tabelle13[[#This Row],[Regional States]:[Empire]],"&lt;&gt;NA")</f>
        <v>1</v>
      </c>
    </row>
    <row r="251" spans="1:20" x14ac:dyDescent="0.25">
      <c r="A251" s="30">
        <v>2015</v>
      </c>
      <c r="B251" s="31" t="s">
        <v>884</v>
      </c>
      <c r="C251" s="17" t="s">
        <v>454</v>
      </c>
      <c r="D251" s="31" t="s">
        <v>884</v>
      </c>
      <c r="E251" s="31" t="s">
        <v>884</v>
      </c>
      <c r="F251" s="31" t="s">
        <v>884</v>
      </c>
      <c r="G251" s="31" t="s">
        <v>884</v>
      </c>
      <c r="H251" s="31" t="s">
        <v>884</v>
      </c>
      <c r="I251" s="31" t="s">
        <v>884</v>
      </c>
      <c r="J251" s="31" t="s">
        <v>884</v>
      </c>
      <c r="K251" s="31" t="s">
        <v>884</v>
      </c>
      <c r="L251" s="31" t="s">
        <v>884</v>
      </c>
      <c r="M251" s="31" t="s">
        <v>884</v>
      </c>
      <c r="N251" s="31" t="s">
        <v>884</v>
      </c>
      <c r="O251" s="31" t="s">
        <v>884</v>
      </c>
      <c r="P251" s="31" t="s">
        <v>884</v>
      </c>
      <c r="Q251" s="31" t="s">
        <v>884</v>
      </c>
      <c r="R251" s="31" t="s">
        <v>884</v>
      </c>
      <c r="S251" s="32" t="s">
        <v>884</v>
      </c>
      <c r="T251">
        <f>COUNTIFS(Tabelle13[[#This Row],[Regional States]:[Empire]],"&lt;&gt;NA")</f>
        <v>1</v>
      </c>
    </row>
    <row r="252" spans="1:20" x14ac:dyDescent="0.25">
      <c r="A252" s="30">
        <v>2015</v>
      </c>
      <c r="B252" s="31" t="s">
        <v>884</v>
      </c>
      <c r="C252" s="17" t="s">
        <v>455</v>
      </c>
      <c r="D252" s="31" t="s">
        <v>884</v>
      </c>
      <c r="E252" s="31" t="s">
        <v>884</v>
      </c>
      <c r="F252" s="31" t="s">
        <v>884</v>
      </c>
      <c r="G252" s="31" t="s">
        <v>884</v>
      </c>
      <c r="H252" s="31" t="s">
        <v>884</v>
      </c>
      <c r="I252" s="31" t="s">
        <v>884</v>
      </c>
      <c r="J252" s="31" t="s">
        <v>884</v>
      </c>
      <c r="K252" s="31" t="s">
        <v>884</v>
      </c>
      <c r="L252" s="31" t="s">
        <v>884</v>
      </c>
      <c r="M252" s="31" t="s">
        <v>884</v>
      </c>
      <c r="N252" s="31" t="s">
        <v>884</v>
      </c>
      <c r="O252" s="31" t="s">
        <v>884</v>
      </c>
      <c r="P252" s="31" t="s">
        <v>884</v>
      </c>
      <c r="Q252" s="31" t="s">
        <v>884</v>
      </c>
      <c r="R252" s="31" t="s">
        <v>884</v>
      </c>
      <c r="S252" s="32" t="s">
        <v>884</v>
      </c>
      <c r="T252">
        <f>COUNTIFS(Tabelle13[[#This Row],[Regional States]:[Empire]],"&lt;&gt;NA")</f>
        <v>1</v>
      </c>
    </row>
    <row r="253" spans="1:20" x14ac:dyDescent="0.25">
      <c r="A253" s="30">
        <v>2015</v>
      </c>
      <c r="B253" s="31" t="s">
        <v>884</v>
      </c>
      <c r="C253" s="17" t="s">
        <v>456</v>
      </c>
      <c r="D253" s="31" t="s">
        <v>884</v>
      </c>
      <c r="E253" s="31" t="s">
        <v>884</v>
      </c>
      <c r="F253" s="31" t="s">
        <v>884</v>
      </c>
      <c r="G253" s="31" t="s">
        <v>884</v>
      </c>
      <c r="H253" s="31" t="s">
        <v>884</v>
      </c>
      <c r="I253" s="31" t="s">
        <v>884</v>
      </c>
      <c r="J253" s="31" t="s">
        <v>884</v>
      </c>
      <c r="K253" s="31" t="s">
        <v>884</v>
      </c>
      <c r="L253" s="31" t="s">
        <v>884</v>
      </c>
      <c r="M253" s="31" t="s">
        <v>884</v>
      </c>
      <c r="N253" s="31" t="s">
        <v>884</v>
      </c>
      <c r="O253" s="31" t="s">
        <v>884</v>
      </c>
      <c r="P253" s="31" t="s">
        <v>884</v>
      </c>
      <c r="Q253" s="31" t="s">
        <v>884</v>
      </c>
      <c r="R253" s="31" t="s">
        <v>884</v>
      </c>
      <c r="S253" s="32" t="s">
        <v>884</v>
      </c>
      <c r="T253">
        <f>COUNTIFS(Tabelle13[[#This Row],[Regional States]:[Empire]],"&lt;&gt;NA")</f>
        <v>1</v>
      </c>
    </row>
    <row r="254" spans="1:20" x14ac:dyDescent="0.25">
      <c r="A254" s="30">
        <v>2015</v>
      </c>
      <c r="B254" s="31" t="s">
        <v>884</v>
      </c>
      <c r="C254" s="17" t="s">
        <v>457</v>
      </c>
      <c r="D254" s="31" t="s">
        <v>884</v>
      </c>
      <c r="E254" s="31" t="s">
        <v>884</v>
      </c>
      <c r="F254" s="31" t="s">
        <v>884</v>
      </c>
      <c r="G254" s="31" t="s">
        <v>884</v>
      </c>
      <c r="H254" s="31" t="s">
        <v>884</v>
      </c>
      <c r="I254" s="31" t="s">
        <v>884</v>
      </c>
      <c r="J254" s="31" t="s">
        <v>884</v>
      </c>
      <c r="K254" s="31" t="s">
        <v>884</v>
      </c>
      <c r="L254" s="31" t="s">
        <v>884</v>
      </c>
      <c r="M254" s="31" t="s">
        <v>884</v>
      </c>
      <c r="N254" s="31" t="s">
        <v>884</v>
      </c>
      <c r="O254" s="31" t="s">
        <v>884</v>
      </c>
      <c r="P254" s="31" t="s">
        <v>884</v>
      </c>
      <c r="Q254" s="31" t="s">
        <v>884</v>
      </c>
      <c r="R254" s="31" t="s">
        <v>884</v>
      </c>
      <c r="S254" s="32" t="s">
        <v>884</v>
      </c>
      <c r="T254">
        <f>COUNTIFS(Tabelle13[[#This Row],[Regional States]:[Empire]],"&lt;&gt;NA")</f>
        <v>1</v>
      </c>
    </row>
    <row r="255" spans="1:20" x14ac:dyDescent="0.25">
      <c r="A255" s="30">
        <v>2015</v>
      </c>
      <c r="B255" s="31" t="s">
        <v>884</v>
      </c>
      <c r="C255" s="31" t="s">
        <v>884</v>
      </c>
      <c r="D255" s="31" t="s">
        <v>884</v>
      </c>
      <c r="E255" s="31" t="s">
        <v>884</v>
      </c>
      <c r="F255" s="31" t="s">
        <v>884</v>
      </c>
      <c r="G255" s="31" t="s">
        <v>884</v>
      </c>
      <c r="H255" s="31" t="s">
        <v>884</v>
      </c>
      <c r="I255" s="31" t="s">
        <v>884</v>
      </c>
      <c r="J255" s="17" t="s">
        <v>137</v>
      </c>
      <c r="K255" s="31" t="s">
        <v>884</v>
      </c>
      <c r="L255" s="31" t="s">
        <v>884</v>
      </c>
      <c r="M255" s="17" t="s">
        <v>137</v>
      </c>
      <c r="N255" s="31" t="s">
        <v>884</v>
      </c>
      <c r="O255" s="31" t="s">
        <v>884</v>
      </c>
      <c r="P255" s="17" t="s">
        <v>273</v>
      </c>
      <c r="Q255" s="31" t="s">
        <v>884</v>
      </c>
      <c r="R255" s="31" t="s">
        <v>884</v>
      </c>
      <c r="S255" s="32" t="s">
        <v>884</v>
      </c>
      <c r="T255">
        <f>COUNTIFS(Tabelle13[[#This Row],[Regional States]:[Empire]],"&lt;&gt;NA")</f>
        <v>3</v>
      </c>
    </row>
    <row r="256" spans="1:20" x14ac:dyDescent="0.25">
      <c r="A256" s="30">
        <v>2015</v>
      </c>
      <c r="B256" s="31" t="s">
        <v>884</v>
      </c>
      <c r="C256" s="31" t="s">
        <v>884</v>
      </c>
      <c r="D256" s="31" t="s">
        <v>884</v>
      </c>
      <c r="E256" s="31" t="s">
        <v>884</v>
      </c>
      <c r="F256" s="31" t="s">
        <v>884</v>
      </c>
      <c r="G256" s="31" t="s">
        <v>884</v>
      </c>
      <c r="H256" s="31" t="s">
        <v>884</v>
      </c>
      <c r="I256" s="31" t="s">
        <v>884</v>
      </c>
      <c r="J256" s="17" t="s">
        <v>458</v>
      </c>
      <c r="K256" s="17" t="s">
        <v>459</v>
      </c>
      <c r="L256" s="31" t="s">
        <v>884</v>
      </c>
      <c r="M256" s="31" t="s">
        <v>884</v>
      </c>
      <c r="N256" s="31" t="s">
        <v>884</v>
      </c>
      <c r="O256" s="31" t="s">
        <v>884</v>
      </c>
      <c r="P256" s="31" t="s">
        <v>884</v>
      </c>
      <c r="Q256" s="31" t="s">
        <v>884</v>
      </c>
      <c r="R256" s="31" t="s">
        <v>884</v>
      </c>
      <c r="S256" s="32" t="s">
        <v>884</v>
      </c>
      <c r="T256">
        <f>COUNTIFS(Tabelle13[[#This Row],[Regional States]:[Empire]],"&lt;&gt;NA")</f>
        <v>2</v>
      </c>
    </row>
    <row r="257" spans="1:20" x14ac:dyDescent="0.25">
      <c r="A257" s="30">
        <v>2015</v>
      </c>
      <c r="B257" s="31" t="s">
        <v>884</v>
      </c>
      <c r="C257" s="31" t="s">
        <v>884</v>
      </c>
      <c r="D257" s="31" t="s">
        <v>884</v>
      </c>
      <c r="E257" s="31" t="s">
        <v>884</v>
      </c>
      <c r="F257" s="31" t="s">
        <v>884</v>
      </c>
      <c r="G257" s="31" t="s">
        <v>884</v>
      </c>
      <c r="H257" s="31" t="s">
        <v>884</v>
      </c>
      <c r="I257" s="31" t="s">
        <v>884</v>
      </c>
      <c r="J257" s="17" t="s">
        <v>158</v>
      </c>
      <c r="K257" s="31" t="s">
        <v>884</v>
      </c>
      <c r="L257" s="17" t="s">
        <v>226</v>
      </c>
      <c r="M257" s="17" t="s">
        <v>158</v>
      </c>
      <c r="N257" s="31" t="s">
        <v>884</v>
      </c>
      <c r="O257" s="31" t="s">
        <v>884</v>
      </c>
      <c r="P257" s="31" t="s">
        <v>884</v>
      </c>
      <c r="Q257" s="31" t="s">
        <v>884</v>
      </c>
      <c r="R257" s="31" t="s">
        <v>884</v>
      </c>
      <c r="S257" s="32" t="s">
        <v>884</v>
      </c>
      <c r="T257">
        <f>COUNTIFS(Tabelle13[[#This Row],[Regional States]:[Empire]],"&lt;&gt;NA")</f>
        <v>3</v>
      </c>
    </row>
    <row r="258" spans="1:20" x14ac:dyDescent="0.25">
      <c r="A258" s="30">
        <v>2015</v>
      </c>
      <c r="B258" s="31" t="s">
        <v>884</v>
      </c>
      <c r="C258" s="31" t="s">
        <v>884</v>
      </c>
      <c r="D258" s="31" t="s">
        <v>884</v>
      </c>
      <c r="E258" s="31" t="s">
        <v>884</v>
      </c>
      <c r="F258" s="31" t="s">
        <v>884</v>
      </c>
      <c r="G258" s="31" t="s">
        <v>884</v>
      </c>
      <c r="H258" s="31" t="s">
        <v>884</v>
      </c>
      <c r="I258" s="31" t="s">
        <v>884</v>
      </c>
      <c r="J258" s="17" t="s">
        <v>461</v>
      </c>
      <c r="K258" s="31" t="s">
        <v>884</v>
      </c>
      <c r="L258" s="31" t="s">
        <v>884</v>
      </c>
      <c r="M258" s="17" t="s">
        <v>460</v>
      </c>
      <c r="N258" s="31" t="s">
        <v>884</v>
      </c>
      <c r="O258" s="31" t="s">
        <v>884</v>
      </c>
      <c r="P258" s="31" t="s">
        <v>884</v>
      </c>
      <c r="Q258" s="31" t="s">
        <v>884</v>
      </c>
      <c r="R258" s="31" t="s">
        <v>884</v>
      </c>
      <c r="S258" s="32" t="s">
        <v>884</v>
      </c>
      <c r="T258">
        <f>COUNTIFS(Tabelle13[[#This Row],[Regional States]:[Empire]],"&lt;&gt;NA")</f>
        <v>2</v>
      </c>
    </row>
    <row r="259" spans="1:20" x14ac:dyDescent="0.25">
      <c r="A259" s="30">
        <v>2015</v>
      </c>
      <c r="B259" s="31" t="s">
        <v>884</v>
      </c>
      <c r="C259" s="31" t="s">
        <v>884</v>
      </c>
      <c r="D259" s="31" t="s">
        <v>884</v>
      </c>
      <c r="E259" s="31" t="s">
        <v>884</v>
      </c>
      <c r="F259" s="31" t="s">
        <v>884</v>
      </c>
      <c r="G259" s="31" t="s">
        <v>884</v>
      </c>
      <c r="H259" s="31" t="s">
        <v>884</v>
      </c>
      <c r="I259" s="31" t="s">
        <v>884</v>
      </c>
      <c r="J259" s="31" t="s">
        <v>884</v>
      </c>
      <c r="K259" s="31" t="s">
        <v>884</v>
      </c>
      <c r="L259" s="31" t="s">
        <v>884</v>
      </c>
      <c r="M259" s="17" t="s">
        <v>462</v>
      </c>
      <c r="N259" s="31" t="s">
        <v>884</v>
      </c>
      <c r="O259" s="31" t="s">
        <v>884</v>
      </c>
      <c r="P259" s="31" t="s">
        <v>884</v>
      </c>
      <c r="Q259" s="31" t="s">
        <v>884</v>
      </c>
      <c r="R259" s="31" t="s">
        <v>884</v>
      </c>
      <c r="S259" s="32" t="s">
        <v>884</v>
      </c>
      <c r="T259">
        <f>COUNTIFS(Tabelle13[[#This Row],[Regional States]:[Empire]],"&lt;&gt;NA")</f>
        <v>1</v>
      </c>
    </row>
    <row r="260" spans="1:20" x14ac:dyDescent="0.25">
      <c r="A260" s="30">
        <v>2015</v>
      </c>
      <c r="B260" s="31" t="s">
        <v>884</v>
      </c>
      <c r="C260" s="31" t="s">
        <v>884</v>
      </c>
      <c r="D260" s="31" t="s">
        <v>884</v>
      </c>
      <c r="E260" s="31" t="s">
        <v>884</v>
      </c>
      <c r="F260" s="31" t="s">
        <v>884</v>
      </c>
      <c r="G260" s="31" t="s">
        <v>884</v>
      </c>
      <c r="H260" s="31" t="s">
        <v>884</v>
      </c>
      <c r="I260" s="31" t="s">
        <v>884</v>
      </c>
      <c r="J260" s="31" t="s">
        <v>884</v>
      </c>
      <c r="K260" s="31" t="s">
        <v>884</v>
      </c>
      <c r="L260" s="31" t="s">
        <v>884</v>
      </c>
      <c r="M260" s="17" t="s">
        <v>239</v>
      </c>
      <c r="N260" s="31" t="s">
        <v>884</v>
      </c>
      <c r="O260" s="31" t="s">
        <v>884</v>
      </c>
      <c r="P260" s="31" t="s">
        <v>884</v>
      </c>
      <c r="Q260" s="31" t="s">
        <v>884</v>
      </c>
      <c r="R260" s="31" t="s">
        <v>884</v>
      </c>
      <c r="S260" s="32" t="s">
        <v>884</v>
      </c>
      <c r="T260">
        <f>COUNTIFS(Tabelle13[[#This Row],[Regional States]:[Empire]],"&lt;&gt;NA")</f>
        <v>1</v>
      </c>
    </row>
    <row r="261" spans="1:20" x14ac:dyDescent="0.25">
      <c r="A261" s="30">
        <v>2015</v>
      </c>
      <c r="B261" s="31" t="s">
        <v>884</v>
      </c>
      <c r="C261" s="31" t="s">
        <v>884</v>
      </c>
      <c r="D261" s="31" t="s">
        <v>884</v>
      </c>
      <c r="E261" s="31" t="s">
        <v>884</v>
      </c>
      <c r="F261" s="31" t="s">
        <v>884</v>
      </c>
      <c r="G261" s="31" t="s">
        <v>884</v>
      </c>
      <c r="H261" s="31" t="s">
        <v>884</v>
      </c>
      <c r="I261" s="31" t="s">
        <v>884</v>
      </c>
      <c r="J261" s="31" t="s">
        <v>884</v>
      </c>
      <c r="K261" s="31" t="s">
        <v>884</v>
      </c>
      <c r="L261" s="31" t="s">
        <v>884</v>
      </c>
      <c r="M261" s="31" t="s">
        <v>884</v>
      </c>
      <c r="N261" s="17" t="s">
        <v>254</v>
      </c>
      <c r="O261" s="31" t="s">
        <v>884</v>
      </c>
      <c r="P261" s="17" t="s">
        <v>276</v>
      </c>
      <c r="Q261" s="31" t="s">
        <v>884</v>
      </c>
      <c r="R261" s="31" t="s">
        <v>884</v>
      </c>
      <c r="S261" s="32" t="s">
        <v>884</v>
      </c>
      <c r="T261">
        <f>COUNTIFS(Tabelle13[[#This Row],[Regional States]:[Empire]],"&lt;&gt;NA")</f>
        <v>2</v>
      </c>
    </row>
    <row r="262" spans="1:20" x14ac:dyDescent="0.25">
      <c r="A262" s="29">
        <v>2016</v>
      </c>
      <c r="B262" s="31" t="s">
        <v>884</v>
      </c>
      <c r="C262" s="17" t="s">
        <v>463</v>
      </c>
      <c r="D262" s="31" t="s">
        <v>884</v>
      </c>
      <c r="E262" s="31" t="s">
        <v>884</v>
      </c>
      <c r="F262" s="31" t="s">
        <v>884</v>
      </c>
      <c r="G262" s="31" t="s">
        <v>884</v>
      </c>
      <c r="H262" s="31" t="s">
        <v>884</v>
      </c>
      <c r="I262" s="31" t="s">
        <v>884</v>
      </c>
      <c r="J262" s="31" t="s">
        <v>884</v>
      </c>
      <c r="K262" s="31" t="s">
        <v>884</v>
      </c>
      <c r="L262" s="31" t="s">
        <v>884</v>
      </c>
      <c r="M262" s="31" t="s">
        <v>884</v>
      </c>
      <c r="N262" s="31" t="s">
        <v>884</v>
      </c>
      <c r="O262" s="31" t="s">
        <v>884</v>
      </c>
      <c r="P262" s="31" t="s">
        <v>884</v>
      </c>
      <c r="Q262" s="31" t="s">
        <v>884</v>
      </c>
      <c r="R262" s="31" t="s">
        <v>884</v>
      </c>
      <c r="S262" s="32" t="s">
        <v>884</v>
      </c>
      <c r="T262">
        <f>COUNTIFS(Tabelle13[[#This Row],[Regional States]:[Empire]],"&lt;&gt;NA")</f>
        <v>1</v>
      </c>
    </row>
    <row r="263" spans="1:20" x14ac:dyDescent="0.25">
      <c r="A263" s="30">
        <v>2016</v>
      </c>
      <c r="B263" s="31" t="s">
        <v>884</v>
      </c>
      <c r="C263" s="31" t="s">
        <v>884</v>
      </c>
      <c r="D263" s="17" t="s">
        <v>464</v>
      </c>
      <c r="E263" s="31" t="s">
        <v>884</v>
      </c>
      <c r="F263" s="17" t="s">
        <v>464</v>
      </c>
      <c r="G263" s="31" t="s">
        <v>884</v>
      </c>
      <c r="H263" s="31" t="s">
        <v>884</v>
      </c>
      <c r="I263" s="31" t="s">
        <v>884</v>
      </c>
      <c r="J263" s="17" t="s">
        <v>147</v>
      </c>
      <c r="K263" s="31" t="s">
        <v>884</v>
      </c>
      <c r="L263" s="31" t="s">
        <v>884</v>
      </c>
      <c r="M263" s="31" t="s">
        <v>884</v>
      </c>
      <c r="N263" s="31" t="s">
        <v>884</v>
      </c>
      <c r="O263" s="31" t="s">
        <v>884</v>
      </c>
      <c r="P263" s="31" t="s">
        <v>884</v>
      </c>
      <c r="Q263" s="31" t="s">
        <v>884</v>
      </c>
      <c r="R263" s="31" t="s">
        <v>884</v>
      </c>
      <c r="S263" s="32" t="s">
        <v>884</v>
      </c>
      <c r="T263">
        <f>COUNTIFS(Tabelle13[[#This Row],[Regional States]:[Empire]],"&lt;&gt;NA")</f>
        <v>3</v>
      </c>
    </row>
    <row r="264" spans="1:20" x14ac:dyDescent="0.25">
      <c r="A264" s="30">
        <v>2016</v>
      </c>
      <c r="B264" s="31" t="s">
        <v>884</v>
      </c>
      <c r="C264" s="31" t="s">
        <v>884</v>
      </c>
      <c r="D264" s="17" t="s">
        <v>308</v>
      </c>
      <c r="E264" s="31" t="s">
        <v>884</v>
      </c>
      <c r="F264" s="31" t="s">
        <v>884</v>
      </c>
      <c r="G264" s="17" t="s">
        <v>308</v>
      </c>
      <c r="H264" s="31" t="s">
        <v>884</v>
      </c>
      <c r="I264" s="31" t="s">
        <v>884</v>
      </c>
      <c r="J264" s="31" t="s">
        <v>884</v>
      </c>
      <c r="K264" s="31" t="s">
        <v>884</v>
      </c>
      <c r="L264" s="31" t="s">
        <v>884</v>
      </c>
      <c r="M264" s="31" t="s">
        <v>884</v>
      </c>
      <c r="N264" s="31" t="s">
        <v>884</v>
      </c>
      <c r="O264" s="31" t="s">
        <v>884</v>
      </c>
      <c r="P264" s="31" t="s">
        <v>884</v>
      </c>
      <c r="Q264" s="31" t="s">
        <v>884</v>
      </c>
      <c r="R264" s="31" t="s">
        <v>884</v>
      </c>
      <c r="S264" s="32" t="s">
        <v>884</v>
      </c>
      <c r="T264">
        <f>COUNTIFS(Tabelle13[[#This Row],[Regional States]:[Empire]],"&lt;&gt;NA")</f>
        <v>2</v>
      </c>
    </row>
    <row r="265" spans="1:20" x14ac:dyDescent="0.25">
      <c r="A265" s="30">
        <v>2016</v>
      </c>
      <c r="B265" s="31" t="s">
        <v>884</v>
      </c>
      <c r="C265" s="31" t="s">
        <v>884</v>
      </c>
      <c r="D265" s="31" t="s">
        <v>884</v>
      </c>
      <c r="E265" s="31" t="s">
        <v>884</v>
      </c>
      <c r="F265" s="31" t="s">
        <v>884</v>
      </c>
      <c r="G265" s="31" t="s">
        <v>884</v>
      </c>
      <c r="H265" s="31" t="s">
        <v>884</v>
      </c>
      <c r="I265" s="17" t="s">
        <v>127</v>
      </c>
      <c r="J265" s="31" t="s">
        <v>884</v>
      </c>
      <c r="K265" s="31" t="s">
        <v>884</v>
      </c>
      <c r="L265" s="31" t="s">
        <v>884</v>
      </c>
      <c r="M265" s="31" t="s">
        <v>884</v>
      </c>
      <c r="N265" s="31" t="s">
        <v>884</v>
      </c>
      <c r="O265" s="31" t="s">
        <v>884</v>
      </c>
      <c r="P265" s="31" t="s">
        <v>884</v>
      </c>
      <c r="Q265" s="31" t="s">
        <v>884</v>
      </c>
      <c r="R265" s="31" t="s">
        <v>884</v>
      </c>
      <c r="S265" s="32" t="s">
        <v>884</v>
      </c>
      <c r="T265">
        <f>COUNTIFS(Tabelle13[[#This Row],[Regional States]:[Empire]],"&lt;&gt;NA")</f>
        <v>1</v>
      </c>
    </row>
    <row r="266" spans="1:20" x14ac:dyDescent="0.25">
      <c r="A266" s="30">
        <v>2016</v>
      </c>
      <c r="B266" s="31" t="s">
        <v>884</v>
      </c>
      <c r="C266" s="31" t="s">
        <v>884</v>
      </c>
      <c r="D266" s="31" t="s">
        <v>884</v>
      </c>
      <c r="E266" s="31" t="s">
        <v>884</v>
      </c>
      <c r="F266" s="31" t="s">
        <v>884</v>
      </c>
      <c r="G266" s="31" t="s">
        <v>884</v>
      </c>
      <c r="H266" s="31" t="s">
        <v>884</v>
      </c>
      <c r="I266" s="31" t="s">
        <v>884</v>
      </c>
      <c r="J266" s="17" t="s">
        <v>465</v>
      </c>
      <c r="K266" s="31" t="s">
        <v>884</v>
      </c>
      <c r="L266" s="31" t="s">
        <v>884</v>
      </c>
      <c r="M266" s="31" t="s">
        <v>884</v>
      </c>
      <c r="N266" s="31" t="s">
        <v>884</v>
      </c>
      <c r="O266" s="31" t="s">
        <v>884</v>
      </c>
      <c r="P266" s="31" t="s">
        <v>884</v>
      </c>
      <c r="Q266" s="31" t="s">
        <v>884</v>
      </c>
      <c r="R266" s="31" t="s">
        <v>884</v>
      </c>
      <c r="S266" s="32" t="s">
        <v>884</v>
      </c>
      <c r="T266">
        <f>COUNTIFS(Tabelle13[[#This Row],[Regional States]:[Empire]],"&lt;&gt;NA")</f>
        <v>1</v>
      </c>
    </row>
    <row r="267" spans="1:20" x14ac:dyDescent="0.25">
      <c r="A267" s="30">
        <v>2016</v>
      </c>
      <c r="B267" s="31" t="s">
        <v>884</v>
      </c>
      <c r="C267" s="31" t="s">
        <v>884</v>
      </c>
      <c r="D267" s="31" t="s">
        <v>884</v>
      </c>
      <c r="E267" s="31" t="s">
        <v>884</v>
      </c>
      <c r="F267" s="31" t="s">
        <v>884</v>
      </c>
      <c r="G267" s="31" t="s">
        <v>884</v>
      </c>
      <c r="H267" s="31" t="s">
        <v>884</v>
      </c>
      <c r="I267" s="31" t="s">
        <v>884</v>
      </c>
      <c r="J267" s="17" t="s">
        <v>466</v>
      </c>
      <c r="K267" s="31" t="s">
        <v>884</v>
      </c>
      <c r="L267" s="31" t="s">
        <v>884</v>
      </c>
      <c r="M267" s="31" t="s">
        <v>884</v>
      </c>
      <c r="N267" s="31" t="s">
        <v>884</v>
      </c>
      <c r="O267" s="31" t="s">
        <v>884</v>
      </c>
      <c r="P267" s="31" t="s">
        <v>884</v>
      </c>
      <c r="Q267" s="31" t="s">
        <v>884</v>
      </c>
      <c r="R267" s="31" t="s">
        <v>884</v>
      </c>
      <c r="S267" s="32" t="s">
        <v>884</v>
      </c>
      <c r="T267">
        <f>COUNTIFS(Tabelle13[[#This Row],[Regional States]:[Empire]],"&lt;&gt;NA")</f>
        <v>1</v>
      </c>
    </row>
    <row r="268" spans="1:20" x14ac:dyDescent="0.25">
      <c r="A268" s="30">
        <v>2016</v>
      </c>
      <c r="B268" s="31" t="s">
        <v>884</v>
      </c>
      <c r="C268" s="31" t="s">
        <v>884</v>
      </c>
      <c r="D268" s="31" t="s">
        <v>884</v>
      </c>
      <c r="E268" s="31" t="s">
        <v>884</v>
      </c>
      <c r="F268" s="31" t="s">
        <v>884</v>
      </c>
      <c r="G268" s="31" t="s">
        <v>884</v>
      </c>
      <c r="H268" s="31" t="s">
        <v>884</v>
      </c>
      <c r="I268" s="31" t="s">
        <v>884</v>
      </c>
      <c r="J268" s="31" t="s">
        <v>884</v>
      </c>
      <c r="K268" s="31" t="s">
        <v>884</v>
      </c>
      <c r="L268" s="31" t="s">
        <v>884</v>
      </c>
      <c r="M268" s="17" t="s">
        <v>467</v>
      </c>
      <c r="N268" s="31" t="s">
        <v>884</v>
      </c>
      <c r="O268" s="31" t="s">
        <v>884</v>
      </c>
      <c r="P268" s="31" t="s">
        <v>884</v>
      </c>
      <c r="Q268" s="31" t="s">
        <v>884</v>
      </c>
      <c r="R268" s="31" t="s">
        <v>884</v>
      </c>
      <c r="S268" s="32" t="s">
        <v>884</v>
      </c>
      <c r="T268">
        <f>COUNTIFS(Tabelle13[[#This Row],[Regional States]:[Empire]],"&lt;&gt;NA")</f>
        <v>1</v>
      </c>
    </row>
    <row r="269" spans="1:20" x14ac:dyDescent="0.25">
      <c r="A269" s="30">
        <v>2016</v>
      </c>
      <c r="B269" s="31" t="s">
        <v>884</v>
      </c>
      <c r="C269" s="31" t="s">
        <v>884</v>
      </c>
      <c r="D269" s="31" t="s">
        <v>884</v>
      </c>
      <c r="E269" s="31" t="s">
        <v>884</v>
      </c>
      <c r="F269" s="31" t="s">
        <v>884</v>
      </c>
      <c r="G269" s="31" t="s">
        <v>884</v>
      </c>
      <c r="H269" s="31" t="s">
        <v>884</v>
      </c>
      <c r="I269" s="31" t="s">
        <v>884</v>
      </c>
      <c r="J269" s="31" t="s">
        <v>884</v>
      </c>
      <c r="K269" s="31" t="s">
        <v>884</v>
      </c>
      <c r="L269" s="31" t="s">
        <v>884</v>
      </c>
      <c r="M269" s="17" t="s">
        <v>468</v>
      </c>
      <c r="N269" s="31" t="s">
        <v>884</v>
      </c>
      <c r="O269" s="31" t="s">
        <v>884</v>
      </c>
      <c r="P269" s="31" t="s">
        <v>884</v>
      </c>
      <c r="Q269" s="31" t="s">
        <v>884</v>
      </c>
      <c r="R269" s="31" t="s">
        <v>884</v>
      </c>
      <c r="S269" s="32" t="s">
        <v>884</v>
      </c>
      <c r="T269">
        <f>COUNTIFS(Tabelle13[[#This Row],[Regional States]:[Empire]],"&lt;&gt;NA")</f>
        <v>1</v>
      </c>
    </row>
    <row r="270" spans="1:20" x14ac:dyDescent="0.25">
      <c r="A270" s="30">
        <v>2016</v>
      </c>
      <c r="B270" s="31" t="s">
        <v>884</v>
      </c>
      <c r="C270" s="31" t="s">
        <v>884</v>
      </c>
      <c r="D270" s="31" t="s">
        <v>884</v>
      </c>
      <c r="E270" s="31" t="s">
        <v>884</v>
      </c>
      <c r="F270" s="31" t="s">
        <v>884</v>
      </c>
      <c r="G270" s="31" t="s">
        <v>884</v>
      </c>
      <c r="H270" s="31" t="s">
        <v>884</v>
      </c>
      <c r="I270" s="31" t="s">
        <v>884</v>
      </c>
      <c r="J270" s="31" t="s">
        <v>884</v>
      </c>
      <c r="K270" s="31" t="s">
        <v>884</v>
      </c>
      <c r="L270" s="31" t="s">
        <v>884</v>
      </c>
      <c r="M270" s="31" t="s">
        <v>884</v>
      </c>
      <c r="N270" s="31" t="s">
        <v>884</v>
      </c>
      <c r="O270" s="31" t="s">
        <v>884</v>
      </c>
      <c r="P270" s="17" t="s">
        <v>470</v>
      </c>
      <c r="Q270" s="31" t="s">
        <v>884</v>
      </c>
      <c r="R270" s="31" t="s">
        <v>884</v>
      </c>
      <c r="S270" s="32" t="s">
        <v>884</v>
      </c>
      <c r="T270">
        <f>COUNTIFS(Tabelle13[[#This Row],[Regional States]:[Empire]],"&lt;&gt;NA")</f>
        <v>1</v>
      </c>
    </row>
    <row r="271" spans="1:20" x14ac:dyDescent="0.25">
      <c r="A271" s="30">
        <v>2016</v>
      </c>
      <c r="B271" s="31" t="s">
        <v>884</v>
      </c>
      <c r="C271" s="31" t="s">
        <v>884</v>
      </c>
      <c r="D271" s="31" t="s">
        <v>884</v>
      </c>
      <c r="E271" s="31" t="s">
        <v>884</v>
      </c>
      <c r="F271" s="31" t="s">
        <v>884</v>
      </c>
      <c r="G271" s="31" t="s">
        <v>884</v>
      </c>
      <c r="H271" s="31" t="s">
        <v>884</v>
      </c>
      <c r="I271" s="31" t="s">
        <v>884</v>
      </c>
      <c r="J271" s="31" t="s">
        <v>884</v>
      </c>
      <c r="K271" s="31" t="s">
        <v>884</v>
      </c>
      <c r="L271" s="31" t="s">
        <v>884</v>
      </c>
      <c r="M271" s="31" t="s">
        <v>884</v>
      </c>
      <c r="N271" s="31" t="s">
        <v>884</v>
      </c>
      <c r="O271" s="31" t="s">
        <v>884</v>
      </c>
      <c r="P271" s="31" t="s">
        <v>884</v>
      </c>
      <c r="Q271" s="31" t="s">
        <v>884</v>
      </c>
      <c r="R271" s="31" t="s">
        <v>884</v>
      </c>
      <c r="S271" s="25" t="s">
        <v>318</v>
      </c>
      <c r="T271">
        <f>COUNTIFS(Tabelle13[[#This Row],[Regional States]:[Empire]],"&lt;&gt;NA")</f>
        <v>1</v>
      </c>
    </row>
    <row r="272" spans="1:20" x14ac:dyDescent="0.25">
      <c r="A272" s="29">
        <v>2017</v>
      </c>
      <c r="B272" s="31" t="s">
        <v>884</v>
      </c>
      <c r="C272" s="17" t="s">
        <v>111</v>
      </c>
      <c r="D272" s="31" t="s">
        <v>884</v>
      </c>
      <c r="E272" s="31" t="s">
        <v>884</v>
      </c>
      <c r="F272" s="31" t="s">
        <v>884</v>
      </c>
      <c r="G272" s="31" t="s">
        <v>884</v>
      </c>
      <c r="H272" s="31" t="s">
        <v>884</v>
      </c>
      <c r="I272" s="31" t="s">
        <v>884</v>
      </c>
      <c r="J272" s="31" t="s">
        <v>884</v>
      </c>
      <c r="K272" s="31" t="s">
        <v>884</v>
      </c>
      <c r="L272" s="31" t="s">
        <v>884</v>
      </c>
      <c r="M272" s="31" t="s">
        <v>884</v>
      </c>
      <c r="N272" s="31" t="s">
        <v>884</v>
      </c>
      <c r="O272" s="31" t="s">
        <v>884</v>
      </c>
      <c r="P272" s="31" t="s">
        <v>884</v>
      </c>
      <c r="Q272" s="31" t="s">
        <v>884</v>
      </c>
      <c r="R272" s="31" t="s">
        <v>884</v>
      </c>
      <c r="S272" s="32" t="s">
        <v>884</v>
      </c>
      <c r="T272">
        <f>COUNTIFS(Tabelle13[[#This Row],[Regional States]:[Empire]],"&lt;&gt;NA")</f>
        <v>1</v>
      </c>
    </row>
    <row r="273" spans="1:20" x14ac:dyDescent="0.25">
      <c r="A273" s="30">
        <v>2017</v>
      </c>
      <c r="B273" s="31" t="s">
        <v>884</v>
      </c>
      <c r="C273" s="17" t="s">
        <v>39</v>
      </c>
      <c r="D273" s="31" t="s">
        <v>884</v>
      </c>
      <c r="E273" s="31" t="s">
        <v>884</v>
      </c>
      <c r="F273" s="31" t="s">
        <v>884</v>
      </c>
      <c r="G273" s="31" t="s">
        <v>884</v>
      </c>
      <c r="H273" s="31" t="s">
        <v>884</v>
      </c>
      <c r="I273" s="31" t="s">
        <v>884</v>
      </c>
      <c r="J273" s="31" t="s">
        <v>884</v>
      </c>
      <c r="K273" s="31" t="s">
        <v>884</v>
      </c>
      <c r="L273" s="31" t="s">
        <v>884</v>
      </c>
      <c r="M273" s="31" t="s">
        <v>884</v>
      </c>
      <c r="N273" s="17" t="s">
        <v>255</v>
      </c>
      <c r="O273" s="31" t="s">
        <v>884</v>
      </c>
      <c r="P273" s="31" t="s">
        <v>884</v>
      </c>
      <c r="Q273" s="31" t="s">
        <v>884</v>
      </c>
      <c r="R273" s="31" t="s">
        <v>884</v>
      </c>
      <c r="S273" s="32" t="s">
        <v>884</v>
      </c>
      <c r="T273">
        <f>COUNTIFS(Tabelle13[[#This Row],[Regional States]:[Empire]],"&lt;&gt;NA")</f>
        <v>2</v>
      </c>
    </row>
    <row r="274" spans="1:20" x14ac:dyDescent="0.25">
      <c r="A274" s="30">
        <v>2017</v>
      </c>
      <c r="B274" s="31" t="s">
        <v>884</v>
      </c>
      <c r="C274" s="17" t="s">
        <v>76</v>
      </c>
      <c r="D274" s="31" t="s">
        <v>884</v>
      </c>
      <c r="E274" s="31" t="s">
        <v>884</v>
      </c>
      <c r="F274" s="31" t="s">
        <v>884</v>
      </c>
      <c r="G274" s="31" t="s">
        <v>884</v>
      </c>
      <c r="H274" s="31" t="s">
        <v>884</v>
      </c>
      <c r="I274" s="31" t="s">
        <v>884</v>
      </c>
      <c r="J274" s="31" t="s">
        <v>884</v>
      </c>
      <c r="K274" s="31" t="s">
        <v>884</v>
      </c>
      <c r="L274" s="31" t="s">
        <v>884</v>
      </c>
      <c r="M274" s="31" t="s">
        <v>884</v>
      </c>
      <c r="N274" s="31" t="s">
        <v>884</v>
      </c>
      <c r="O274" s="31" t="s">
        <v>884</v>
      </c>
      <c r="P274" s="31" t="s">
        <v>884</v>
      </c>
      <c r="Q274" s="31" t="s">
        <v>884</v>
      </c>
      <c r="R274" s="31" t="s">
        <v>884</v>
      </c>
      <c r="S274" s="32" t="s">
        <v>884</v>
      </c>
      <c r="T274">
        <f>COUNTIFS(Tabelle13[[#This Row],[Regional States]:[Empire]],"&lt;&gt;NA")</f>
        <v>1</v>
      </c>
    </row>
    <row r="275" spans="1:20" x14ac:dyDescent="0.25">
      <c r="A275" s="30">
        <v>2017</v>
      </c>
      <c r="B275" s="31" t="s">
        <v>884</v>
      </c>
      <c r="C275" s="17" t="s">
        <v>85</v>
      </c>
      <c r="D275" s="31" t="s">
        <v>884</v>
      </c>
      <c r="E275" s="31" t="s">
        <v>884</v>
      </c>
      <c r="F275" s="31" t="s">
        <v>884</v>
      </c>
      <c r="G275" s="31" t="s">
        <v>884</v>
      </c>
      <c r="H275" s="31" t="s">
        <v>884</v>
      </c>
      <c r="I275" s="31" t="s">
        <v>884</v>
      </c>
      <c r="J275" s="17" t="s">
        <v>154</v>
      </c>
      <c r="K275" s="31" t="s">
        <v>884</v>
      </c>
      <c r="L275" s="31" t="s">
        <v>884</v>
      </c>
      <c r="M275" s="31" t="s">
        <v>884</v>
      </c>
      <c r="N275" s="31" t="s">
        <v>884</v>
      </c>
      <c r="O275" s="31" t="s">
        <v>884</v>
      </c>
      <c r="P275" s="31" t="s">
        <v>884</v>
      </c>
      <c r="Q275" s="31" t="s">
        <v>884</v>
      </c>
      <c r="R275" s="31" t="s">
        <v>884</v>
      </c>
      <c r="S275" s="32" t="s">
        <v>884</v>
      </c>
      <c r="T275">
        <f>COUNTIFS(Tabelle13[[#This Row],[Regional States]:[Empire]],"&lt;&gt;NA")</f>
        <v>2</v>
      </c>
    </row>
    <row r="276" spans="1:20" x14ac:dyDescent="0.25">
      <c r="A276" s="30">
        <v>2017</v>
      </c>
      <c r="B276" s="31" t="s">
        <v>884</v>
      </c>
      <c r="C276" s="17" t="s">
        <v>90</v>
      </c>
      <c r="D276" s="31" t="s">
        <v>884</v>
      </c>
      <c r="E276" s="31" t="s">
        <v>884</v>
      </c>
      <c r="F276" s="31" t="s">
        <v>884</v>
      </c>
      <c r="G276" s="31" t="s">
        <v>884</v>
      </c>
      <c r="H276" s="31" t="s">
        <v>884</v>
      </c>
      <c r="I276" s="31" t="s">
        <v>884</v>
      </c>
      <c r="J276" s="31" t="s">
        <v>884</v>
      </c>
      <c r="K276" s="31" t="s">
        <v>884</v>
      </c>
      <c r="L276" s="31" t="s">
        <v>884</v>
      </c>
      <c r="M276" s="31" t="s">
        <v>884</v>
      </c>
      <c r="N276" s="17" t="s">
        <v>90</v>
      </c>
      <c r="O276" s="31" t="s">
        <v>884</v>
      </c>
      <c r="P276" s="31" t="s">
        <v>884</v>
      </c>
      <c r="Q276" s="31" t="s">
        <v>884</v>
      </c>
      <c r="R276" s="31" t="s">
        <v>884</v>
      </c>
      <c r="S276" s="32" t="s">
        <v>884</v>
      </c>
      <c r="T276">
        <f>COUNTIFS(Tabelle13[[#This Row],[Regional States]:[Empire]],"&lt;&gt;NA")</f>
        <v>2</v>
      </c>
    </row>
    <row r="277" spans="1:20" x14ac:dyDescent="0.25">
      <c r="A277" s="30">
        <v>2017</v>
      </c>
      <c r="B277" s="31" t="s">
        <v>884</v>
      </c>
      <c r="C277" s="31" t="s">
        <v>884</v>
      </c>
      <c r="D277" s="31" t="s">
        <v>884</v>
      </c>
      <c r="E277" s="31" t="s">
        <v>884</v>
      </c>
      <c r="F277" s="31" t="s">
        <v>884</v>
      </c>
      <c r="G277" s="31" t="s">
        <v>884</v>
      </c>
      <c r="H277" s="31" t="s">
        <v>884</v>
      </c>
      <c r="I277" s="31" t="s">
        <v>884</v>
      </c>
      <c r="J277" s="31" t="s">
        <v>884</v>
      </c>
      <c r="K277" s="31" t="s">
        <v>884</v>
      </c>
      <c r="L277" s="31" t="s">
        <v>884</v>
      </c>
      <c r="M277" s="31" t="s">
        <v>884</v>
      </c>
      <c r="N277" s="17" t="s">
        <v>469</v>
      </c>
      <c r="O277" s="31" t="s">
        <v>884</v>
      </c>
      <c r="P277" s="31" t="s">
        <v>884</v>
      </c>
      <c r="Q277" s="31" t="s">
        <v>884</v>
      </c>
      <c r="R277" s="31" t="s">
        <v>884</v>
      </c>
      <c r="S277" s="32" t="s">
        <v>884</v>
      </c>
      <c r="T277">
        <f>COUNTIFS(Tabelle13[[#This Row],[Regional States]:[Empire]],"&lt;&gt;NA")</f>
        <v>1</v>
      </c>
    </row>
    <row r="278" spans="1:20" x14ac:dyDescent="0.25">
      <c r="A278" s="30">
        <v>2017</v>
      </c>
      <c r="B278" s="31" t="s">
        <v>884</v>
      </c>
      <c r="C278" s="17" t="s">
        <v>91</v>
      </c>
      <c r="D278" s="31" t="s">
        <v>884</v>
      </c>
      <c r="E278" s="31" t="s">
        <v>884</v>
      </c>
      <c r="F278" s="31" t="s">
        <v>884</v>
      </c>
      <c r="G278" s="31" t="s">
        <v>884</v>
      </c>
      <c r="H278" s="31" t="s">
        <v>884</v>
      </c>
      <c r="I278" s="31" t="s">
        <v>884</v>
      </c>
      <c r="J278" s="31" t="s">
        <v>884</v>
      </c>
      <c r="K278" s="31" t="s">
        <v>884</v>
      </c>
      <c r="L278" s="31" t="s">
        <v>884</v>
      </c>
      <c r="M278" s="31" t="s">
        <v>884</v>
      </c>
      <c r="N278" s="31" t="s">
        <v>884</v>
      </c>
      <c r="O278" s="31" t="s">
        <v>884</v>
      </c>
      <c r="P278" s="31" t="s">
        <v>884</v>
      </c>
      <c r="Q278" s="31" t="s">
        <v>884</v>
      </c>
      <c r="R278" s="31" t="s">
        <v>884</v>
      </c>
      <c r="S278" s="32" t="s">
        <v>884</v>
      </c>
      <c r="T278">
        <f>COUNTIFS(Tabelle13[[#This Row],[Regional States]:[Empire]],"&lt;&gt;NA")</f>
        <v>1</v>
      </c>
    </row>
    <row r="279" spans="1:20" x14ac:dyDescent="0.25">
      <c r="A279" s="30">
        <v>2017</v>
      </c>
      <c r="B279" s="31" t="s">
        <v>884</v>
      </c>
      <c r="C279" s="31" t="s">
        <v>884</v>
      </c>
      <c r="D279" s="31" t="s">
        <v>884</v>
      </c>
      <c r="E279" s="31" t="s">
        <v>884</v>
      </c>
      <c r="F279" s="31" t="s">
        <v>884</v>
      </c>
      <c r="G279" s="31" t="s">
        <v>884</v>
      </c>
      <c r="H279" s="31" t="s">
        <v>884</v>
      </c>
      <c r="I279" s="31" t="s">
        <v>884</v>
      </c>
      <c r="J279" s="17" t="s">
        <v>132</v>
      </c>
      <c r="K279" s="31" t="s">
        <v>884</v>
      </c>
      <c r="L279" s="31" t="s">
        <v>884</v>
      </c>
      <c r="M279" s="31" t="s">
        <v>884</v>
      </c>
      <c r="N279" s="31" t="s">
        <v>884</v>
      </c>
      <c r="O279" s="31" t="s">
        <v>884</v>
      </c>
      <c r="P279" s="31" t="s">
        <v>884</v>
      </c>
      <c r="Q279" s="31" t="s">
        <v>884</v>
      </c>
      <c r="R279" s="31" t="s">
        <v>884</v>
      </c>
      <c r="S279" s="32" t="s">
        <v>884</v>
      </c>
      <c r="T279">
        <f>COUNTIFS(Tabelle13[[#This Row],[Regional States]:[Empire]],"&lt;&gt;NA")</f>
        <v>1</v>
      </c>
    </row>
    <row r="280" spans="1:20" x14ac:dyDescent="0.25">
      <c r="A280" s="30">
        <v>2017</v>
      </c>
      <c r="B280" s="31" t="s">
        <v>884</v>
      </c>
      <c r="C280" s="31" t="s">
        <v>884</v>
      </c>
      <c r="D280" s="31" t="s">
        <v>884</v>
      </c>
      <c r="E280" s="31" t="s">
        <v>884</v>
      </c>
      <c r="F280" s="31" t="s">
        <v>884</v>
      </c>
      <c r="G280" s="31" t="s">
        <v>884</v>
      </c>
      <c r="H280" s="31" t="s">
        <v>884</v>
      </c>
      <c r="I280" s="31" t="s">
        <v>884</v>
      </c>
      <c r="J280" s="17" t="s">
        <v>305</v>
      </c>
      <c r="K280" s="31" t="s">
        <v>884</v>
      </c>
      <c r="L280" s="31" t="s">
        <v>884</v>
      </c>
      <c r="M280" s="31" t="s">
        <v>884</v>
      </c>
      <c r="N280" s="31" t="s">
        <v>884</v>
      </c>
      <c r="O280" s="31" t="s">
        <v>884</v>
      </c>
      <c r="P280" s="31" t="s">
        <v>884</v>
      </c>
      <c r="Q280" s="31" t="s">
        <v>884</v>
      </c>
      <c r="R280" s="31" t="s">
        <v>884</v>
      </c>
      <c r="S280" s="32" t="s">
        <v>884</v>
      </c>
      <c r="T280">
        <f>COUNTIFS(Tabelle13[[#This Row],[Regional States]:[Empire]],"&lt;&gt;NA")</f>
        <v>1</v>
      </c>
    </row>
    <row r="281" spans="1:20" x14ac:dyDescent="0.25">
      <c r="A281" s="30">
        <v>2017</v>
      </c>
      <c r="B281" s="31" t="s">
        <v>884</v>
      </c>
      <c r="C281" s="31" t="s">
        <v>884</v>
      </c>
      <c r="D281" s="31" t="s">
        <v>884</v>
      </c>
      <c r="E281" s="31" t="s">
        <v>884</v>
      </c>
      <c r="F281" s="31" t="s">
        <v>884</v>
      </c>
      <c r="G281" s="31" t="s">
        <v>884</v>
      </c>
      <c r="H281" s="31" t="s">
        <v>884</v>
      </c>
      <c r="I281" s="31" t="s">
        <v>884</v>
      </c>
      <c r="J281" s="31" t="s">
        <v>884</v>
      </c>
      <c r="K281" s="31" t="s">
        <v>884</v>
      </c>
      <c r="L281" s="17" t="s">
        <v>471</v>
      </c>
      <c r="M281" s="31" t="s">
        <v>884</v>
      </c>
      <c r="N281" s="31" t="s">
        <v>884</v>
      </c>
      <c r="O281" s="31" t="s">
        <v>884</v>
      </c>
      <c r="P281" s="31" t="s">
        <v>884</v>
      </c>
      <c r="Q281" s="31" t="s">
        <v>884</v>
      </c>
      <c r="R281" s="31" t="s">
        <v>884</v>
      </c>
      <c r="S281" s="32" t="s">
        <v>884</v>
      </c>
      <c r="T281">
        <f>COUNTIFS(Tabelle13[[#This Row],[Regional States]:[Empire]],"&lt;&gt;NA")</f>
        <v>1</v>
      </c>
    </row>
    <row r="282" spans="1:20" x14ac:dyDescent="0.25">
      <c r="A282" s="30">
        <v>2017</v>
      </c>
      <c r="B282" s="31" t="s">
        <v>884</v>
      </c>
      <c r="C282" s="31" t="s">
        <v>884</v>
      </c>
      <c r="D282" s="31" t="s">
        <v>884</v>
      </c>
      <c r="E282" s="31" t="s">
        <v>884</v>
      </c>
      <c r="F282" s="31" t="s">
        <v>884</v>
      </c>
      <c r="G282" s="31" t="s">
        <v>884</v>
      </c>
      <c r="H282" s="31" t="s">
        <v>884</v>
      </c>
      <c r="I282" s="31" t="s">
        <v>884</v>
      </c>
      <c r="J282" s="31" t="s">
        <v>884</v>
      </c>
      <c r="K282" s="31" t="s">
        <v>884</v>
      </c>
      <c r="L282" s="31" t="s">
        <v>884</v>
      </c>
      <c r="M282" s="17" t="s">
        <v>229</v>
      </c>
      <c r="N282" s="31" t="s">
        <v>884</v>
      </c>
      <c r="O282" s="31" t="s">
        <v>884</v>
      </c>
      <c r="P282" s="31" t="s">
        <v>884</v>
      </c>
      <c r="Q282" s="31" t="s">
        <v>884</v>
      </c>
      <c r="R282" s="31" t="s">
        <v>884</v>
      </c>
      <c r="S282" s="32" t="s">
        <v>884</v>
      </c>
      <c r="T282">
        <f>COUNTIFS(Tabelle13[[#This Row],[Regional States]:[Empire]],"&lt;&gt;NA")</f>
        <v>1</v>
      </c>
    </row>
    <row r="283" spans="1:20" x14ac:dyDescent="0.25">
      <c r="A283" s="30">
        <v>2017</v>
      </c>
      <c r="B283" s="31" t="s">
        <v>884</v>
      </c>
      <c r="C283" s="31" t="s">
        <v>884</v>
      </c>
      <c r="D283" s="31" t="s">
        <v>884</v>
      </c>
      <c r="E283" s="31" t="s">
        <v>884</v>
      </c>
      <c r="F283" s="31" t="s">
        <v>884</v>
      </c>
      <c r="G283" s="31" t="s">
        <v>884</v>
      </c>
      <c r="H283" s="31" t="s">
        <v>884</v>
      </c>
      <c r="I283" s="31" t="s">
        <v>884</v>
      </c>
      <c r="J283" s="31" t="s">
        <v>884</v>
      </c>
      <c r="K283" s="31" t="s">
        <v>884</v>
      </c>
      <c r="L283" s="31" t="s">
        <v>884</v>
      </c>
      <c r="M283" s="31" t="s">
        <v>884</v>
      </c>
      <c r="N283" s="18" t="s">
        <v>253</v>
      </c>
      <c r="O283" s="31" t="s">
        <v>884</v>
      </c>
      <c r="P283" s="31" t="s">
        <v>884</v>
      </c>
      <c r="Q283" s="31" t="s">
        <v>884</v>
      </c>
      <c r="R283" s="31" t="s">
        <v>884</v>
      </c>
      <c r="S283" s="32" t="s">
        <v>884</v>
      </c>
      <c r="T283">
        <f>COUNTIFS(Tabelle13[[#This Row],[Regional States]:[Empire]],"&lt;&gt;NA")</f>
        <v>1</v>
      </c>
    </row>
    <row r="284" spans="1:20" x14ac:dyDescent="0.25">
      <c r="A284" s="29">
        <v>2018</v>
      </c>
      <c r="B284" s="31" t="s">
        <v>884</v>
      </c>
      <c r="C284" s="17" t="s">
        <v>78</v>
      </c>
      <c r="D284" s="31" t="s">
        <v>884</v>
      </c>
      <c r="E284" s="31" t="s">
        <v>884</v>
      </c>
      <c r="F284" s="31" t="s">
        <v>884</v>
      </c>
      <c r="G284" s="31" t="s">
        <v>884</v>
      </c>
      <c r="H284" s="31" t="s">
        <v>884</v>
      </c>
      <c r="I284" s="31" t="s">
        <v>884</v>
      </c>
      <c r="J284" s="31" t="s">
        <v>884</v>
      </c>
      <c r="K284" s="31" t="s">
        <v>884</v>
      </c>
      <c r="L284" s="31" t="s">
        <v>884</v>
      </c>
      <c r="M284" s="31" t="s">
        <v>884</v>
      </c>
      <c r="N284" s="31" t="s">
        <v>884</v>
      </c>
      <c r="O284" s="31" t="s">
        <v>884</v>
      </c>
      <c r="P284" s="31" t="s">
        <v>884</v>
      </c>
      <c r="Q284" s="31" t="s">
        <v>884</v>
      </c>
      <c r="R284" s="31" t="s">
        <v>884</v>
      </c>
      <c r="S284" s="32" t="s">
        <v>884</v>
      </c>
      <c r="T284">
        <f>COUNTIFS(Tabelle13[[#This Row],[Regional States]:[Empire]],"&lt;&gt;NA")</f>
        <v>1</v>
      </c>
    </row>
    <row r="285" spans="1:20" x14ac:dyDescent="0.25">
      <c r="A285" s="30">
        <v>2018</v>
      </c>
      <c r="B285" s="31" t="s">
        <v>884</v>
      </c>
      <c r="C285" s="17" t="s">
        <v>105</v>
      </c>
      <c r="D285" s="31" t="s">
        <v>884</v>
      </c>
      <c r="E285" s="31" t="s">
        <v>884</v>
      </c>
      <c r="F285" s="31" t="s">
        <v>884</v>
      </c>
      <c r="G285" s="31" t="s">
        <v>884</v>
      </c>
      <c r="H285" s="31" t="s">
        <v>884</v>
      </c>
      <c r="I285" s="31" t="s">
        <v>884</v>
      </c>
      <c r="J285" s="31" t="s">
        <v>884</v>
      </c>
      <c r="K285" s="31" t="s">
        <v>884</v>
      </c>
      <c r="L285" s="31" t="s">
        <v>884</v>
      </c>
      <c r="M285" s="17" t="s">
        <v>105</v>
      </c>
      <c r="N285" s="31" t="s">
        <v>884</v>
      </c>
      <c r="O285" s="31" t="s">
        <v>884</v>
      </c>
      <c r="P285" s="31" t="s">
        <v>884</v>
      </c>
      <c r="Q285" s="31" t="s">
        <v>884</v>
      </c>
      <c r="R285" s="31" t="s">
        <v>884</v>
      </c>
      <c r="S285" s="32" t="s">
        <v>884</v>
      </c>
      <c r="T285">
        <f>COUNTIFS(Tabelle13[[#This Row],[Regional States]:[Empire]],"&lt;&gt;NA")</f>
        <v>2</v>
      </c>
    </row>
    <row r="286" spans="1:20" x14ac:dyDescent="0.25">
      <c r="A286" s="30">
        <v>2018</v>
      </c>
      <c r="B286" s="31" t="s">
        <v>884</v>
      </c>
      <c r="C286" s="17" t="s">
        <v>41</v>
      </c>
      <c r="D286" s="31" t="s">
        <v>884</v>
      </c>
      <c r="E286" s="31" t="s">
        <v>884</v>
      </c>
      <c r="F286" s="31" t="s">
        <v>884</v>
      </c>
      <c r="G286" s="31" t="s">
        <v>884</v>
      </c>
      <c r="H286" s="31" t="s">
        <v>884</v>
      </c>
      <c r="I286" s="31" t="s">
        <v>884</v>
      </c>
      <c r="J286" s="31" t="s">
        <v>884</v>
      </c>
      <c r="K286" s="31" t="s">
        <v>884</v>
      </c>
      <c r="L286" s="31" t="s">
        <v>884</v>
      </c>
      <c r="M286" s="17" t="s">
        <v>478</v>
      </c>
      <c r="N286" s="31" t="s">
        <v>884</v>
      </c>
      <c r="O286" s="31" t="s">
        <v>884</v>
      </c>
      <c r="P286" s="31" t="s">
        <v>884</v>
      </c>
      <c r="Q286" s="31" t="s">
        <v>884</v>
      </c>
      <c r="R286" s="31" t="s">
        <v>884</v>
      </c>
      <c r="S286" s="32" t="s">
        <v>884</v>
      </c>
      <c r="T286">
        <f>COUNTIFS(Tabelle13[[#This Row],[Regional States]:[Empire]],"&lt;&gt;NA")</f>
        <v>2</v>
      </c>
    </row>
    <row r="287" spans="1:20" x14ac:dyDescent="0.25">
      <c r="A287" s="30">
        <v>2018</v>
      </c>
      <c r="B287" s="31" t="s">
        <v>884</v>
      </c>
      <c r="C287" s="17" t="s">
        <v>93</v>
      </c>
      <c r="D287" s="31" t="s">
        <v>884</v>
      </c>
      <c r="E287" s="31" t="s">
        <v>884</v>
      </c>
      <c r="F287" s="31" t="s">
        <v>884</v>
      </c>
      <c r="G287" s="31" t="s">
        <v>884</v>
      </c>
      <c r="H287" s="31" t="s">
        <v>884</v>
      </c>
      <c r="I287" s="31" t="s">
        <v>884</v>
      </c>
      <c r="J287" s="17" t="s">
        <v>156</v>
      </c>
      <c r="K287" s="31" t="s">
        <v>884</v>
      </c>
      <c r="L287" s="31" t="s">
        <v>884</v>
      </c>
      <c r="M287" s="31" t="s">
        <v>884</v>
      </c>
      <c r="N287" s="31" t="s">
        <v>884</v>
      </c>
      <c r="O287" s="31" t="s">
        <v>884</v>
      </c>
      <c r="P287" s="31" t="s">
        <v>884</v>
      </c>
      <c r="Q287" s="31" t="s">
        <v>884</v>
      </c>
      <c r="R287" s="31" t="s">
        <v>884</v>
      </c>
      <c r="S287" s="32" t="s">
        <v>884</v>
      </c>
      <c r="T287">
        <f>COUNTIFS(Tabelle13[[#This Row],[Regional States]:[Empire]],"&lt;&gt;NA")</f>
        <v>2</v>
      </c>
    </row>
    <row r="288" spans="1:20" x14ac:dyDescent="0.25">
      <c r="A288" s="30">
        <v>2018</v>
      </c>
      <c r="B288" s="31" t="s">
        <v>884</v>
      </c>
      <c r="C288" s="17" t="s">
        <v>473</v>
      </c>
      <c r="D288" s="31" t="s">
        <v>884</v>
      </c>
      <c r="E288" s="31" t="s">
        <v>884</v>
      </c>
      <c r="F288" s="31" t="s">
        <v>884</v>
      </c>
      <c r="G288" s="31" t="s">
        <v>884</v>
      </c>
      <c r="H288" s="31" t="s">
        <v>884</v>
      </c>
      <c r="I288" s="31" t="s">
        <v>884</v>
      </c>
      <c r="J288" s="31" t="s">
        <v>884</v>
      </c>
      <c r="K288" s="31" t="s">
        <v>884</v>
      </c>
      <c r="L288" s="31" t="s">
        <v>884</v>
      </c>
      <c r="M288" s="31" t="s">
        <v>884</v>
      </c>
      <c r="N288" s="31" t="s">
        <v>884</v>
      </c>
      <c r="O288" s="31" t="s">
        <v>884</v>
      </c>
      <c r="P288" s="31" t="s">
        <v>884</v>
      </c>
      <c r="Q288" s="31" t="s">
        <v>884</v>
      </c>
      <c r="R288" s="31" t="s">
        <v>884</v>
      </c>
      <c r="S288" s="32" t="s">
        <v>884</v>
      </c>
      <c r="T288">
        <f>COUNTIFS(Tabelle13[[#This Row],[Regional States]:[Empire]],"&lt;&gt;NA")</f>
        <v>1</v>
      </c>
    </row>
    <row r="289" spans="1:20" x14ac:dyDescent="0.25">
      <c r="A289" s="30">
        <v>2018</v>
      </c>
      <c r="B289" s="31" t="s">
        <v>884</v>
      </c>
      <c r="C289" s="17" t="s">
        <v>474</v>
      </c>
      <c r="D289" s="31" t="s">
        <v>884</v>
      </c>
      <c r="E289" s="31" t="s">
        <v>884</v>
      </c>
      <c r="F289" s="31" t="s">
        <v>884</v>
      </c>
      <c r="G289" s="31" t="s">
        <v>884</v>
      </c>
      <c r="H289" s="31" t="s">
        <v>884</v>
      </c>
      <c r="I289" s="31" t="s">
        <v>884</v>
      </c>
      <c r="J289" s="31" t="s">
        <v>884</v>
      </c>
      <c r="K289" s="31" t="s">
        <v>884</v>
      </c>
      <c r="L289" s="17" t="s">
        <v>475</v>
      </c>
      <c r="M289" s="31" t="s">
        <v>884</v>
      </c>
      <c r="N289" s="31" t="s">
        <v>884</v>
      </c>
      <c r="O289" s="31" t="s">
        <v>884</v>
      </c>
      <c r="P289" s="31" t="s">
        <v>884</v>
      </c>
      <c r="Q289" s="31" t="s">
        <v>884</v>
      </c>
      <c r="R289" s="31" t="s">
        <v>884</v>
      </c>
      <c r="S289" s="25" t="s">
        <v>474</v>
      </c>
      <c r="T289">
        <f>COUNTIFS(Tabelle13[[#This Row],[Regional States]:[Empire]],"&lt;&gt;NA")</f>
        <v>3</v>
      </c>
    </row>
    <row r="290" spans="1:20" x14ac:dyDescent="0.25">
      <c r="A290" s="30">
        <v>2018</v>
      </c>
      <c r="B290" s="31" t="s">
        <v>884</v>
      </c>
      <c r="C290" s="31" t="s">
        <v>884</v>
      </c>
      <c r="D290" s="17" t="s">
        <v>476</v>
      </c>
      <c r="E290" s="31" t="s">
        <v>884</v>
      </c>
      <c r="F290" s="31" t="s">
        <v>884</v>
      </c>
      <c r="G290" s="31" t="s">
        <v>884</v>
      </c>
      <c r="H290" s="31" t="s">
        <v>884</v>
      </c>
      <c r="I290" s="31" t="s">
        <v>884</v>
      </c>
      <c r="J290" s="31" t="s">
        <v>884</v>
      </c>
      <c r="K290" s="31" t="s">
        <v>884</v>
      </c>
      <c r="L290" s="31" t="s">
        <v>884</v>
      </c>
      <c r="M290" s="31" t="s">
        <v>884</v>
      </c>
      <c r="N290" s="31" t="s">
        <v>884</v>
      </c>
      <c r="O290" s="31" t="s">
        <v>884</v>
      </c>
      <c r="P290" s="31" t="s">
        <v>884</v>
      </c>
      <c r="Q290" s="31" t="s">
        <v>884</v>
      </c>
      <c r="R290" s="31" t="s">
        <v>884</v>
      </c>
      <c r="S290" s="32" t="s">
        <v>884</v>
      </c>
      <c r="T290">
        <f>COUNTIFS(Tabelle13[[#This Row],[Regional States]:[Empire]],"&lt;&gt;NA")</f>
        <v>1</v>
      </c>
    </row>
    <row r="291" spans="1:20" x14ac:dyDescent="0.25">
      <c r="A291" s="30">
        <v>2018</v>
      </c>
      <c r="B291" s="31" t="s">
        <v>884</v>
      </c>
      <c r="C291" s="31" t="s">
        <v>884</v>
      </c>
      <c r="D291" s="31" t="s">
        <v>884</v>
      </c>
      <c r="E291" s="31" t="s">
        <v>884</v>
      </c>
      <c r="F291" s="31" t="s">
        <v>884</v>
      </c>
      <c r="G291" s="31" t="s">
        <v>884</v>
      </c>
      <c r="H291" s="31" t="s">
        <v>884</v>
      </c>
      <c r="I291" s="17" t="s">
        <v>477</v>
      </c>
      <c r="J291" s="31" t="s">
        <v>884</v>
      </c>
      <c r="K291" s="31" t="s">
        <v>884</v>
      </c>
      <c r="L291" s="31" t="s">
        <v>884</v>
      </c>
      <c r="M291" s="31" t="s">
        <v>884</v>
      </c>
      <c r="N291" s="31" t="s">
        <v>884</v>
      </c>
      <c r="O291" s="31" t="s">
        <v>884</v>
      </c>
      <c r="P291" s="31" t="s">
        <v>884</v>
      </c>
      <c r="Q291" s="31" t="s">
        <v>884</v>
      </c>
      <c r="R291" s="31" t="s">
        <v>884</v>
      </c>
      <c r="S291" s="32" t="s">
        <v>884</v>
      </c>
      <c r="T291">
        <f>COUNTIFS(Tabelle13[[#This Row],[Regional States]:[Empire]],"&lt;&gt;NA")</f>
        <v>1</v>
      </c>
    </row>
    <row r="292" spans="1:20" x14ac:dyDescent="0.25">
      <c r="A292" s="30">
        <v>2018</v>
      </c>
      <c r="B292" s="31" t="s">
        <v>884</v>
      </c>
      <c r="C292" s="31" t="s">
        <v>884</v>
      </c>
      <c r="D292" s="31" t="s">
        <v>884</v>
      </c>
      <c r="E292" s="31" t="s">
        <v>884</v>
      </c>
      <c r="F292" s="31" t="s">
        <v>884</v>
      </c>
      <c r="G292" s="31" t="s">
        <v>884</v>
      </c>
      <c r="H292" s="31" t="s">
        <v>884</v>
      </c>
      <c r="I292" s="31" t="s">
        <v>884</v>
      </c>
      <c r="J292" s="17" t="s">
        <v>304</v>
      </c>
      <c r="K292" s="31" t="s">
        <v>884</v>
      </c>
      <c r="L292" s="31" t="s">
        <v>884</v>
      </c>
      <c r="M292" s="31" t="s">
        <v>884</v>
      </c>
      <c r="N292" s="31" t="s">
        <v>884</v>
      </c>
      <c r="O292" s="31" t="s">
        <v>884</v>
      </c>
      <c r="P292" s="31" t="s">
        <v>884</v>
      </c>
      <c r="Q292" s="31" t="s">
        <v>884</v>
      </c>
      <c r="R292" s="31" t="s">
        <v>884</v>
      </c>
      <c r="S292" s="32" t="s">
        <v>884</v>
      </c>
      <c r="T292">
        <f>COUNTIFS(Tabelle13[[#This Row],[Regional States]:[Empire]],"&lt;&gt;NA")</f>
        <v>1</v>
      </c>
    </row>
    <row r="293" spans="1:20" x14ac:dyDescent="0.25">
      <c r="A293" s="29">
        <v>2019</v>
      </c>
      <c r="B293" s="17" t="s">
        <v>479</v>
      </c>
      <c r="C293" s="31" t="s">
        <v>884</v>
      </c>
      <c r="D293" s="31" t="s">
        <v>884</v>
      </c>
      <c r="E293" s="31" t="s">
        <v>884</v>
      </c>
      <c r="F293" s="31" t="s">
        <v>884</v>
      </c>
      <c r="G293" s="31" t="s">
        <v>884</v>
      </c>
      <c r="H293" s="31" t="s">
        <v>884</v>
      </c>
      <c r="I293" s="31" t="s">
        <v>884</v>
      </c>
      <c r="J293" s="17" t="s">
        <v>480</v>
      </c>
      <c r="K293" s="31" t="s">
        <v>884</v>
      </c>
      <c r="L293" s="31" t="s">
        <v>884</v>
      </c>
      <c r="M293" s="31" t="s">
        <v>884</v>
      </c>
      <c r="N293" s="31" t="s">
        <v>884</v>
      </c>
      <c r="O293" s="31" t="s">
        <v>884</v>
      </c>
      <c r="P293" s="31" t="s">
        <v>884</v>
      </c>
      <c r="Q293" s="31" t="s">
        <v>884</v>
      </c>
      <c r="R293" s="31" t="s">
        <v>884</v>
      </c>
      <c r="S293" s="32" t="s">
        <v>884</v>
      </c>
      <c r="T293">
        <f>COUNTIFS(Tabelle13[[#This Row],[Regional States]:[Empire]],"&lt;&gt;NA")</f>
        <v>2</v>
      </c>
    </row>
    <row r="294" spans="1:20" x14ac:dyDescent="0.25">
      <c r="A294" s="30">
        <v>2019</v>
      </c>
      <c r="B294" s="31" t="s">
        <v>884</v>
      </c>
      <c r="C294" s="17" t="s">
        <v>75</v>
      </c>
      <c r="D294" s="31" t="s">
        <v>884</v>
      </c>
      <c r="E294" s="31" t="s">
        <v>884</v>
      </c>
      <c r="F294" s="31" t="s">
        <v>884</v>
      </c>
      <c r="G294" s="31" t="s">
        <v>884</v>
      </c>
      <c r="H294" s="31" t="s">
        <v>884</v>
      </c>
      <c r="I294" s="31" t="s">
        <v>884</v>
      </c>
      <c r="J294" s="31" t="s">
        <v>884</v>
      </c>
      <c r="K294" s="31" t="s">
        <v>884</v>
      </c>
      <c r="L294" s="31" t="s">
        <v>884</v>
      </c>
      <c r="M294" s="31" t="s">
        <v>884</v>
      </c>
      <c r="N294" s="31" t="s">
        <v>884</v>
      </c>
      <c r="O294" s="31" t="s">
        <v>884</v>
      </c>
      <c r="P294" s="31" t="s">
        <v>884</v>
      </c>
      <c r="Q294" s="31" t="s">
        <v>884</v>
      </c>
      <c r="R294" s="31" t="s">
        <v>884</v>
      </c>
      <c r="S294" s="32" t="s">
        <v>884</v>
      </c>
      <c r="T294">
        <f>COUNTIFS(Tabelle13[[#This Row],[Regional States]:[Empire]],"&lt;&gt;NA")</f>
        <v>1</v>
      </c>
    </row>
    <row r="295" spans="1:20" x14ac:dyDescent="0.25">
      <c r="A295" s="30">
        <v>2019</v>
      </c>
      <c r="B295" s="31" t="s">
        <v>884</v>
      </c>
      <c r="C295" s="17" t="s">
        <v>92</v>
      </c>
      <c r="D295" s="31" t="s">
        <v>884</v>
      </c>
      <c r="E295" s="31" t="s">
        <v>884</v>
      </c>
      <c r="F295" s="31" t="s">
        <v>884</v>
      </c>
      <c r="G295" s="31" t="s">
        <v>884</v>
      </c>
      <c r="H295" s="31" t="s">
        <v>884</v>
      </c>
      <c r="I295" s="31" t="s">
        <v>884</v>
      </c>
      <c r="J295" s="17" t="s">
        <v>92</v>
      </c>
      <c r="K295" s="31" t="s">
        <v>884</v>
      </c>
      <c r="L295" s="31" t="s">
        <v>884</v>
      </c>
      <c r="M295" s="31" t="s">
        <v>884</v>
      </c>
      <c r="N295" s="31" t="s">
        <v>884</v>
      </c>
      <c r="O295" s="31" t="s">
        <v>884</v>
      </c>
      <c r="P295" s="31" t="s">
        <v>884</v>
      </c>
      <c r="Q295" s="31" t="s">
        <v>884</v>
      </c>
      <c r="R295" s="31" t="s">
        <v>884</v>
      </c>
      <c r="S295" s="25" t="s">
        <v>316</v>
      </c>
      <c r="T295">
        <f>COUNTIFS(Tabelle13[[#This Row],[Regional States]:[Empire]],"&lt;&gt;NA")</f>
        <v>3</v>
      </c>
    </row>
    <row r="296" spans="1:20" x14ac:dyDescent="0.25">
      <c r="A296" s="30">
        <v>2019</v>
      </c>
      <c r="B296" s="31" t="s">
        <v>884</v>
      </c>
      <c r="C296" s="17" t="s">
        <v>472</v>
      </c>
      <c r="D296" s="31" t="s">
        <v>884</v>
      </c>
      <c r="E296" s="31" t="s">
        <v>884</v>
      </c>
      <c r="F296" s="31" t="s">
        <v>884</v>
      </c>
      <c r="G296" s="31" t="s">
        <v>884</v>
      </c>
      <c r="H296" s="31" t="s">
        <v>884</v>
      </c>
      <c r="I296" s="31" t="s">
        <v>884</v>
      </c>
      <c r="J296" s="17" t="s">
        <v>472</v>
      </c>
      <c r="K296" s="31" t="s">
        <v>884</v>
      </c>
      <c r="L296" s="31" t="s">
        <v>884</v>
      </c>
      <c r="M296" s="31" t="s">
        <v>884</v>
      </c>
      <c r="N296" s="31" t="s">
        <v>884</v>
      </c>
      <c r="O296" s="31" t="s">
        <v>884</v>
      </c>
      <c r="P296" s="31" t="s">
        <v>884</v>
      </c>
      <c r="Q296" s="31" t="s">
        <v>884</v>
      </c>
      <c r="R296" s="31" t="s">
        <v>884</v>
      </c>
      <c r="S296" s="32" t="s">
        <v>884</v>
      </c>
      <c r="T296">
        <f>COUNTIFS(Tabelle13[[#This Row],[Regional States]:[Empire]],"&lt;&gt;NA")</f>
        <v>2</v>
      </c>
    </row>
    <row r="297" spans="1:20" x14ac:dyDescent="0.25">
      <c r="A297" s="30">
        <v>2019</v>
      </c>
      <c r="B297" s="31" t="s">
        <v>884</v>
      </c>
      <c r="C297" s="31" t="s">
        <v>884</v>
      </c>
      <c r="D297" s="31" t="s">
        <v>884</v>
      </c>
      <c r="E297" s="31" t="s">
        <v>884</v>
      </c>
      <c r="F297" s="31" t="s">
        <v>884</v>
      </c>
      <c r="G297" s="31" t="s">
        <v>884</v>
      </c>
      <c r="H297" s="31" t="s">
        <v>884</v>
      </c>
      <c r="I297" s="31" t="s">
        <v>884</v>
      </c>
      <c r="J297" s="17" t="s">
        <v>149</v>
      </c>
      <c r="K297" s="31" t="s">
        <v>884</v>
      </c>
      <c r="L297" s="31" t="s">
        <v>884</v>
      </c>
      <c r="M297" s="31" t="s">
        <v>884</v>
      </c>
      <c r="N297" s="31" t="s">
        <v>884</v>
      </c>
      <c r="O297" s="31" t="s">
        <v>884</v>
      </c>
      <c r="P297" s="31" t="s">
        <v>884</v>
      </c>
      <c r="Q297" s="31" t="s">
        <v>884</v>
      </c>
      <c r="R297" s="31" t="s">
        <v>884</v>
      </c>
      <c r="S297" s="32" t="s">
        <v>884</v>
      </c>
      <c r="T297">
        <f>COUNTIFS(Tabelle13[[#This Row],[Regional States]:[Empire]],"&lt;&gt;NA")</f>
        <v>1</v>
      </c>
    </row>
    <row r="298" spans="1:20" x14ac:dyDescent="0.25">
      <c r="A298" s="30">
        <v>2019</v>
      </c>
      <c r="B298" s="31" t="s">
        <v>884</v>
      </c>
      <c r="C298" s="31" t="s">
        <v>884</v>
      </c>
      <c r="D298" s="31" t="s">
        <v>884</v>
      </c>
      <c r="E298" s="31" t="s">
        <v>884</v>
      </c>
      <c r="F298" s="31" t="s">
        <v>884</v>
      </c>
      <c r="G298" s="31" t="s">
        <v>884</v>
      </c>
      <c r="H298" s="31" t="s">
        <v>884</v>
      </c>
      <c r="I298" s="31" t="s">
        <v>884</v>
      </c>
      <c r="J298" s="17" t="s">
        <v>159</v>
      </c>
      <c r="K298" s="31" t="s">
        <v>884</v>
      </c>
      <c r="L298" s="31" t="s">
        <v>884</v>
      </c>
      <c r="M298" s="31" t="s">
        <v>884</v>
      </c>
      <c r="N298" s="31" t="s">
        <v>884</v>
      </c>
      <c r="O298" s="31" t="s">
        <v>884</v>
      </c>
      <c r="P298" s="31" t="s">
        <v>884</v>
      </c>
      <c r="Q298" s="31" t="s">
        <v>884</v>
      </c>
      <c r="R298" s="31" t="s">
        <v>884</v>
      </c>
      <c r="S298" s="32" t="s">
        <v>884</v>
      </c>
      <c r="T298">
        <f>COUNTIFS(Tabelle13[[#This Row],[Regional States]:[Empire]],"&lt;&gt;NA")</f>
        <v>1</v>
      </c>
    </row>
    <row r="299" spans="1:20" x14ac:dyDescent="0.25">
      <c r="A299" s="29">
        <v>2020</v>
      </c>
      <c r="B299" s="17" t="s">
        <v>481</v>
      </c>
      <c r="C299" s="31" t="s">
        <v>884</v>
      </c>
      <c r="D299" s="31" t="s">
        <v>884</v>
      </c>
      <c r="E299" s="31" t="s">
        <v>884</v>
      </c>
      <c r="F299" s="31" t="s">
        <v>884</v>
      </c>
      <c r="G299" s="31" t="s">
        <v>884</v>
      </c>
      <c r="H299" s="31" t="s">
        <v>884</v>
      </c>
      <c r="I299" s="31" t="s">
        <v>884</v>
      </c>
      <c r="J299" s="31" t="s">
        <v>884</v>
      </c>
      <c r="K299" s="31" t="s">
        <v>884</v>
      </c>
      <c r="L299" s="31" t="s">
        <v>884</v>
      </c>
      <c r="M299" s="31" t="s">
        <v>884</v>
      </c>
      <c r="N299" s="31" t="s">
        <v>884</v>
      </c>
      <c r="O299" s="31" t="s">
        <v>884</v>
      </c>
      <c r="P299" s="31" t="s">
        <v>884</v>
      </c>
      <c r="Q299" s="31" t="s">
        <v>884</v>
      </c>
      <c r="R299" s="31" t="s">
        <v>884</v>
      </c>
      <c r="S299" s="32" t="s">
        <v>884</v>
      </c>
      <c r="T299">
        <f>COUNTIFS(Tabelle13[[#This Row],[Regional States]:[Empire]],"&lt;&gt;NA")</f>
        <v>1</v>
      </c>
    </row>
    <row r="300" spans="1:20" x14ac:dyDescent="0.25">
      <c r="A300" s="30">
        <v>2020</v>
      </c>
      <c r="B300" s="31" t="s">
        <v>884</v>
      </c>
      <c r="C300" s="17" t="s">
        <v>86</v>
      </c>
      <c r="D300" s="31" t="s">
        <v>884</v>
      </c>
      <c r="E300" s="31" t="s">
        <v>884</v>
      </c>
      <c r="F300" s="31" t="s">
        <v>884</v>
      </c>
      <c r="G300" s="31" t="s">
        <v>884</v>
      </c>
      <c r="H300" s="31" t="s">
        <v>884</v>
      </c>
      <c r="I300" s="31" t="s">
        <v>884</v>
      </c>
      <c r="J300" s="17" t="s">
        <v>86</v>
      </c>
      <c r="K300" s="31" t="s">
        <v>884</v>
      </c>
      <c r="L300" s="31" t="s">
        <v>884</v>
      </c>
      <c r="M300" s="17" t="s">
        <v>483</v>
      </c>
      <c r="N300" s="31" t="s">
        <v>884</v>
      </c>
      <c r="O300" s="31" t="s">
        <v>884</v>
      </c>
      <c r="P300" s="31" t="s">
        <v>884</v>
      </c>
      <c r="Q300" s="31" t="s">
        <v>884</v>
      </c>
      <c r="R300" s="31" t="s">
        <v>884</v>
      </c>
      <c r="S300" s="32" t="s">
        <v>884</v>
      </c>
      <c r="T300">
        <f>COUNTIFS(Tabelle13[[#This Row],[Regional States]:[Empire]],"&lt;&gt;NA")</f>
        <v>3</v>
      </c>
    </row>
    <row r="301" spans="1:20" x14ac:dyDescent="0.25">
      <c r="A301" s="30">
        <v>2020</v>
      </c>
      <c r="B301" s="31" t="s">
        <v>884</v>
      </c>
      <c r="C301" s="17" t="s">
        <v>482</v>
      </c>
      <c r="D301" s="31" t="s">
        <v>884</v>
      </c>
      <c r="E301" s="31" t="s">
        <v>884</v>
      </c>
      <c r="F301" s="31" t="s">
        <v>884</v>
      </c>
      <c r="G301" s="31" t="s">
        <v>884</v>
      </c>
      <c r="H301" s="31" t="s">
        <v>884</v>
      </c>
      <c r="I301" s="31" t="s">
        <v>884</v>
      </c>
      <c r="J301" s="31" t="s">
        <v>884</v>
      </c>
      <c r="K301" s="31" t="s">
        <v>884</v>
      </c>
      <c r="L301" s="31" t="s">
        <v>884</v>
      </c>
      <c r="M301" s="31" t="s">
        <v>884</v>
      </c>
      <c r="N301" s="31" t="s">
        <v>884</v>
      </c>
      <c r="O301" s="31" t="s">
        <v>884</v>
      </c>
      <c r="P301" s="31" t="s">
        <v>884</v>
      </c>
      <c r="Q301" s="31" t="s">
        <v>884</v>
      </c>
      <c r="R301" s="31" t="s">
        <v>884</v>
      </c>
      <c r="S301" s="32" t="s">
        <v>884</v>
      </c>
      <c r="T301">
        <f>COUNTIFS(Tabelle13[[#This Row],[Regional States]:[Empire]],"&lt;&gt;NA")</f>
        <v>1</v>
      </c>
    </row>
    <row r="302" spans="1:20" x14ac:dyDescent="0.25">
      <c r="A302" s="30">
        <v>2020</v>
      </c>
      <c r="B302" s="31" t="s">
        <v>884</v>
      </c>
      <c r="C302" s="17" t="s">
        <v>81</v>
      </c>
      <c r="D302" s="31" t="s">
        <v>884</v>
      </c>
      <c r="E302" s="31" t="s">
        <v>884</v>
      </c>
      <c r="F302" s="31" t="s">
        <v>884</v>
      </c>
      <c r="G302" s="31" t="s">
        <v>884</v>
      </c>
      <c r="H302" s="31" t="s">
        <v>884</v>
      </c>
      <c r="I302" s="31" t="s">
        <v>884</v>
      </c>
      <c r="J302" s="17" t="s">
        <v>150</v>
      </c>
      <c r="K302" s="31" t="s">
        <v>884</v>
      </c>
      <c r="L302" s="31" t="s">
        <v>884</v>
      </c>
      <c r="M302" s="31" t="s">
        <v>884</v>
      </c>
      <c r="N302" s="31" t="s">
        <v>884</v>
      </c>
      <c r="O302" s="31" t="s">
        <v>884</v>
      </c>
      <c r="P302" s="31" t="s">
        <v>884</v>
      </c>
      <c r="Q302" s="31" t="s">
        <v>884</v>
      </c>
      <c r="R302" s="31" t="s">
        <v>884</v>
      </c>
      <c r="S302" s="32" t="s">
        <v>884</v>
      </c>
      <c r="T302">
        <f>COUNTIFS(Tabelle13[[#This Row],[Regional States]:[Empire]],"&lt;&gt;NA")</f>
        <v>2</v>
      </c>
    </row>
    <row r="303" spans="1:20" x14ac:dyDescent="0.25">
      <c r="A303" s="30">
        <v>2020</v>
      </c>
      <c r="B303" s="31" t="s">
        <v>884</v>
      </c>
      <c r="C303" s="18" t="s">
        <v>484</v>
      </c>
      <c r="D303" s="31" t="s">
        <v>884</v>
      </c>
      <c r="E303" s="31" t="s">
        <v>884</v>
      </c>
      <c r="F303" s="31" t="s">
        <v>884</v>
      </c>
      <c r="G303" s="31" t="s">
        <v>884</v>
      </c>
      <c r="H303" s="31" t="s">
        <v>884</v>
      </c>
      <c r="I303" s="31" t="s">
        <v>884</v>
      </c>
      <c r="J303" s="31" t="s">
        <v>884</v>
      </c>
      <c r="K303" s="31" t="s">
        <v>884</v>
      </c>
      <c r="L303" s="31" t="s">
        <v>884</v>
      </c>
      <c r="M303" s="17" t="s">
        <v>485</v>
      </c>
      <c r="N303" s="31" t="s">
        <v>884</v>
      </c>
      <c r="O303" s="31" t="s">
        <v>884</v>
      </c>
      <c r="P303" s="31" t="s">
        <v>884</v>
      </c>
      <c r="Q303" s="31" t="s">
        <v>884</v>
      </c>
      <c r="R303" s="31" t="s">
        <v>884</v>
      </c>
      <c r="S303" s="25" t="s">
        <v>486</v>
      </c>
      <c r="T303">
        <f>COUNTIFS(Tabelle13[[#This Row],[Regional States]:[Empire]],"&lt;&gt;NA")</f>
        <v>3</v>
      </c>
    </row>
    <row r="304" spans="1:20" x14ac:dyDescent="0.25">
      <c r="A304" s="30">
        <v>2020</v>
      </c>
      <c r="B304" s="31" t="s">
        <v>884</v>
      </c>
      <c r="C304" s="17" t="s">
        <v>487</v>
      </c>
      <c r="D304" s="31" t="s">
        <v>884</v>
      </c>
      <c r="E304" s="31" t="s">
        <v>884</v>
      </c>
      <c r="F304" s="31" t="s">
        <v>884</v>
      </c>
      <c r="G304" s="31" t="s">
        <v>884</v>
      </c>
      <c r="H304" s="31" t="s">
        <v>884</v>
      </c>
      <c r="I304" s="31" t="s">
        <v>884</v>
      </c>
      <c r="J304" s="31" t="s">
        <v>884</v>
      </c>
      <c r="K304" s="31" t="s">
        <v>884</v>
      </c>
      <c r="L304" s="31" t="s">
        <v>884</v>
      </c>
      <c r="M304" s="31" t="s">
        <v>884</v>
      </c>
      <c r="N304" s="31" t="s">
        <v>884</v>
      </c>
      <c r="O304" s="31" t="s">
        <v>884</v>
      </c>
      <c r="P304" s="31" t="s">
        <v>884</v>
      </c>
      <c r="Q304" s="31" t="s">
        <v>884</v>
      </c>
      <c r="R304" s="31" t="s">
        <v>884</v>
      </c>
      <c r="S304" s="32" t="s">
        <v>884</v>
      </c>
      <c r="T304">
        <f>COUNTIFS(Tabelle13[[#This Row],[Regional States]:[Empire]],"&lt;&gt;NA")</f>
        <v>1</v>
      </c>
    </row>
    <row r="305" spans="1:20" x14ac:dyDescent="0.25">
      <c r="A305" s="30">
        <v>2020</v>
      </c>
      <c r="B305" s="31" t="s">
        <v>884</v>
      </c>
      <c r="C305" s="17" t="s">
        <v>488</v>
      </c>
      <c r="D305" s="31" t="s">
        <v>884</v>
      </c>
      <c r="E305" s="31" t="s">
        <v>884</v>
      </c>
      <c r="F305" s="31" t="s">
        <v>884</v>
      </c>
      <c r="G305" s="31" t="s">
        <v>884</v>
      </c>
      <c r="H305" s="31" t="s">
        <v>884</v>
      </c>
      <c r="I305" s="31" t="s">
        <v>884</v>
      </c>
      <c r="J305" s="31" t="s">
        <v>884</v>
      </c>
      <c r="K305" s="31" t="s">
        <v>884</v>
      </c>
      <c r="L305" s="31" t="s">
        <v>884</v>
      </c>
      <c r="M305" s="31" t="s">
        <v>884</v>
      </c>
      <c r="N305" s="31" t="s">
        <v>884</v>
      </c>
      <c r="O305" s="31" t="s">
        <v>884</v>
      </c>
      <c r="P305" s="31" t="s">
        <v>884</v>
      </c>
      <c r="Q305" s="31" t="s">
        <v>884</v>
      </c>
      <c r="R305" s="31" t="s">
        <v>884</v>
      </c>
      <c r="S305" s="32" t="s">
        <v>884</v>
      </c>
      <c r="T305">
        <f>COUNTIFS(Tabelle13[[#This Row],[Regional States]:[Empire]],"&lt;&gt;NA")</f>
        <v>1</v>
      </c>
    </row>
    <row r="306" spans="1:20" x14ac:dyDescent="0.25">
      <c r="A306" s="30">
        <v>2020</v>
      </c>
      <c r="B306" s="31" t="s">
        <v>884</v>
      </c>
      <c r="C306" s="17" t="s">
        <v>489</v>
      </c>
      <c r="D306" s="31" t="s">
        <v>884</v>
      </c>
      <c r="E306" s="31" t="s">
        <v>884</v>
      </c>
      <c r="F306" s="31" t="s">
        <v>884</v>
      </c>
      <c r="G306" s="31" t="s">
        <v>884</v>
      </c>
      <c r="H306" s="31" t="s">
        <v>884</v>
      </c>
      <c r="I306" s="31" t="s">
        <v>884</v>
      </c>
      <c r="J306" s="31" t="s">
        <v>884</v>
      </c>
      <c r="K306" s="31" t="s">
        <v>884</v>
      </c>
      <c r="L306" s="31" t="s">
        <v>884</v>
      </c>
      <c r="M306" s="31" t="s">
        <v>884</v>
      </c>
      <c r="N306" s="31" t="s">
        <v>884</v>
      </c>
      <c r="O306" s="31" t="s">
        <v>884</v>
      </c>
      <c r="P306" s="31" t="s">
        <v>884</v>
      </c>
      <c r="Q306" s="31" t="s">
        <v>884</v>
      </c>
      <c r="R306" s="31" t="s">
        <v>884</v>
      </c>
      <c r="S306" s="32" t="s">
        <v>884</v>
      </c>
      <c r="T306">
        <f>COUNTIFS(Tabelle13[[#This Row],[Regional States]:[Empire]],"&lt;&gt;NA")</f>
        <v>1</v>
      </c>
    </row>
    <row r="307" spans="1:20" x14ac:dyDescent="0.25">
      <c r="A307" s="30">
        <v>2020</v>
      </c>
      <c r="B307" s="31" t="s">
        <v>884</v>
      </c>
      <c r="C307" s="31" t="s">
        <v>884</v>
      </c>
      <c r="D307" s="31" t="s">
        <v>884</v>
      </c>
      <c r="E307" s="31" t="s">
        <v>884</v>
      </c>
      <c r="F307" s="31" t="s">
        <v>884</v>
      </c>
      <c r="G307" s="31" t="s">
        <v>884</v>
      </c>
      <c r="H307" s="31" t="s">
        <v>884</v>
      </c>
      <c r="I307" s="31" t="s">
        <v>884</v>
      </c>
      <c r="J307" s="17" t="s">
        <v>153</v>
      </c>
      <c r="K307" s="31" t="s">
        <v>884</v>
      </c>
      <c r="L307" s="31" t="s">
        <v>884</v>
      </c>
      <c r="M307" s="31" t="s">
        <v>884</v>
      </c>
      <c r="N307" s="17" t="s">
        <v>490</v>
      </c>
      <c r="O307" s="31" t="s">
        <v>884</v>
      </c>
      <c r="P307" s="31" t="s">
        <v>884</v>
      </c>
      <c r="Q307" s="31" t="s">
        <v>884</v>
      </c>
      <c r="R307" s="31" t="s">
        <v>884</v>
      </c>
      <c r="S307" s="32" t="s">
        <v>884</v>
      </c>
      <c r="T307">
        <f>COUNTIFS(Tabelle13[[#This Row],[Regional States]:[Empire]],"&lt;&gt;NA")</f>
        <v>2</v>
      </c>
    </row>
    <row r="308" spans="1:20" x14ac:dyDescent="0.25">
      <c r="A308" s="30">
        <v>2020</v>
      </c>
      <c r="B308" s="31" t="s">
        <v>884</v>
      </c>
      <c r="C308" s="31" t="s">
        <v>884</v>
      </c>
      <c r="D308" s="31" t="s">
        <v>884</v>
      </c>
      <c r="E308" s="31" t="s">
        <v>884</v>
      </c>
      <c r="F308" s="31" t="s">
        <v>884</v>
      </c>
      <c r="G308" s="31" t="s">
        <v>884</v>
      </c>
      <c r="H308" s="31" t="s">
        <v>884</v>
      </c>
      <c r="I308" s="31" t="s">
        <v>884</v>
      </c>
      <c r="J308" s="31" t="s">
        <v>884</v>
      </c>
      <c r="K308" s="31" t="s">
        <v>884</v>
      </c>
      <c r="L308" s="31" t="s">
        <v>884</v>
      </c>
      <c r="M308" s="31" t="s">
        <v>884</v>
      </c>
      <c r="N308" s="31" t="s">
        <v>884</v>
      </c>
      <c r="O308" s="31" t="s">
        <v>884</v>
      </c>
      <c r="P308" s="31" t="s">
        <v>884</v>
      </c>
      <c r="Q308" s="31" t="s">
        <v>884</v>
      </c>
      <c r="R308" s="31" t="s">
        <v>884</v>
      </c>
      <c r="S308" s="25" t="s">
        <v>491</v>
      </c>
      <c r="T308">
        <f>COUNTIFS(Tabelle13[[#This Row],[Regional States]:[Empire]],"&lt;&gt;NA")</f>
        <v>1</v>
      </c>
    </row>
    <row r="309" spans="1:20" x14ac:dyDescent="0.25">
      <c r="A309" s="29">
        <v>2021</v>
      </c>
      <c r="B309" s="17" t="s">
        <v>492</v>
      </c>
      <c r="C309" s="17" t="s">
        <v>74</v>
      </c>
      <c r="D309" s="17" t="s">
        <v>493</v>
      </c>
      <c r="E309" s="31" t="s">
        <v>884</v>
      </c>
      <c r="F309" s="31" t="s">
        <v>884</v>
      </c>
      <c r="G309" s="31" t="s">
        <v>884</v>
      </c>
      <c r="H309" s="31" t="s">
        <v>884</v>
      </c>
      <c r="I309" s="31" t="s">
        <v>884</v>
      </c>
      <c r="J309" s="17" t="s">
        <v>74</v>
      </c>
      <c r="K309" s="31" t="s">
        <v>884</v>
      </c>
      <c r="L309" s="31" t="s">
        <v>884</v>
      </c>
      <c r="M309" s="17" t="s">
        <v>74</v>
      </c>
      <c r="N309" s="31" t="s">
        <v>884</v>
      </c>
      <c r="O309" s="31" t="s">
        <v>884</v>
      </c>
      <c r="P309" s="31" t="s">
        <v>884</v>
      </c>
      <c r="Q309" s="31" t="s">
        <v>884</v>
      </c>
      <c r="R309" s="31" t="s">
        <v>884</v>
      </c>
      <c r="S309" s="32" t="s">
        <v>884</v>
      </c>
      <c r="T309">
        <f>COUNTIFS(Tabelle13[[#This Row],[Regional States]:[Empire]],"&lt;&gt;NA")</f>
        <v>5</v>
      </c>
    </row>
    <row r="310" spans="1:20" x14ac:dyDescent="0.25">
      <c r="A310" s="30">
        <v>2021</v>
      </c>
      <c r="B310" s="31" t="s">
        <v>884</v>
      </c>
      <c r="C310" s="17" t="s">
        <v>109</v>
      </c>
      <c r="D310" s="31" t="s">
        <v>884</v>
      </c>
      <c r="E310" s="31" t="s">
        <v>884</v>
      </c>
      <c r="F310" s="31" t="s">
        <v>884</v>
      </c>
      <c r="G310" s="31" t="s">
        <v>884</v>
      </c>
      <c r="H310" s="31" t="s">
        <v>884</v>
      </c>
      <c r="I310" s="31" t="s">
        <v>884</v>
      </c>
      <c r="J310" s="17" t="s">
        <v>168</v>
      </c>
      <c r="K310" s="31" t="s">
        <v>884</v>
      </c>
      <c r="L310" s="31" t="s">
        <v>884</v>
      </c>
      <c r="M310" s="31" t="s">
        <v>884</v>
      </c>
      <c r="N310" s="31" t="s">
        <v>884</v>
      </c>
      <c r="O310" s="31" t="s">
        <v>884</v>
      </c>
      <c r="P310" s="31" t="s">
        <v>884</v>
      </c>
      <c r="Q310" s="31" t="s">
        <v>884</v>
      </c>
      <c r="R310" s="31" t="s">
        <v>884</v>
      </c>
      <c r="S310" s="32" t="s">
        <v>884</v>
      </c>
      <c r="T310">
        <f>COUNTIFS(Tabelle13[[#This Row],[Regional States]:[Empire]],"&lt;&gt;NA")</f>
        <v>2</v>
      </c>
    </row>
    <row r="311" spans="1:20" x14ac:dyDescent="0.25">
      <c r="A311" s="29">
        <v>2022</v>
      </c>
      <c r="B311" s="31" t="s">
        <v>884</v>
      </c>
      <c r="C311" s="17" t="s">
        <v>494</v>
      </c>
      <c r="D311" s="31" t="s">
        <v>884</v>
      </c>
      <c r="E311" s="31" t="s">
        <v>884</v>
      </c>
      <c r="F311" s="31" t="s">
        <v>884</v>
      </c>
      <c r="G311" s="31" t="s">
        <v>884</v>
      </c>
      <c r="H311" s="31" t="s">
        <v>884</v>
      </c>
      <c r="I311" s="31" t="s">
        <v>884</v>
      </c>
      <c r="J311" s="31" t="s">
        <v>884</v>
      </c>
      <c r="K311" s="31" t="s">
        <v>884</v>
      </c>
      <c r="L311" s="31" t="s">
        <v>884</v>
      </c>
      <c r="M311" s="17" t="s">
        <v>495</v>
      </c>
      <c r="N311" s="31" t="s">
        <v>884</v>
      </c>
      <c r="O311" s="31" t="s">
        <v>884</v>
      </c>
      <c r="P311" s="31" t="s">
        <v>884</v>
      </c>
      <c r="Q311" s="31" t="s">
        <v>884</v>
      </c>
      <c r="R311" s="31" t="s">
        <v>884</v>
      </c>
      <c r="S311" s="32" t="s">
        <v>884</v>
      </c>
      <c r="T311">
        <f>COUNTIFS(Tabelle13[[#This Row],[Regional States]:[Empire]],"&lt;&gt;NA")</f>
        <v>2</v>
      </c>
    </row>
    <row r="312" spans="1:20" x14ac:dyDescent="0.25">
      <c r="A312" s="30">
        <v>2022</v>
      </c>
      <c r="B312" s="31" t="s">
        <v>884</v>
      </c>
      <c r="C312" s="17" t="s">
        <v>88</v>
      </c>
      <c r="D312" s="31" t="s">
        <v>884</v>
      </c>
      <c r="E312" s="31" t="s">
        <v>884</v>
      </c>
      <c r="F312" s="31" t="s">
        <v>884</v>
      </c>
      <c r="G312" s="31" t="s">
        <v>884</v>
      </c>
      <c r="H312" s="31" t="s">
        <v>884</v>
      </c>
      <c r="I312" s="31" t="s">
        <v>884</v>
      </c>
      <c r="J312" s="31" t="s">
        <v>884</v>
      </c>
      <c r="K312" s="31" t="s">
        <v>884</v>
      </c>
      <c r="L312" s="31" t="s">
        <v>884</v>
      </c>
      <c r="M312" s="31" t="s">
        <v>884</v>
      </c>
      <c r="N312" s="31" t="s">
        <v>884</v>
      </c>
      <c r="O312" s="31" t="s">
        <v>884</v>
      </c>
      <c r="P312" s="31" t="s">
        <v>884</v>
      </c>
      <c r="Q312" s="31" t="s">
        <v>884</v>
      </c>
      <c r="R312" s="31" t="s">
        <v>884</v>
      </c>
      <c r="S312" s="32" t="s">
        <v>884</v>
      </c>
      <c r="T312">
        <f>COUNTIFS(Tabelle13[[#This Row],[Regional States]:[Empire]],"&lt;&gt;NA")</f>
        <v>1</v>
      </c>
    </row>
    <row r="313" spans="1:20" x14ac:dyDescent="0.25">
      <c r="A313" s="30">
        <v>2022</v>
      </c>
      <c r="B313" s="31" t="s">
        <v>884</v>
      </c>
      <c r="C313" s="17" t="s">
        <v>89</v>
      </c>
      <c r="D313" s="31" t="s">
        <v>884</v>
      </c>
      <c r="E313" s="31" t="s">
        <v>884</v>
      </c>
      <c r="F313" s="31" t="s">
        <v>884</v>
      </c>
      <c r="G313" s="31" t="s">
        <v>884</v>
      </c>
      <c r="H313" s="31" t="s">
        <v>884</v>
      </c>
      <c r="I313" s="31" t="s">
        <v>884</v>
      </c>
      <c r="J313" s="31" t="s">
        <v>884</v>
      </c>
      <c r="K313" s="31" t="s">
        <v>884</v>
      </c>
      <c r="L313" s="31" t="s">
        <v>884</v>
      </c>
      <c r="M313" s="17" t="s">
        <v>89</v>
      </c>
      <c r="N313" s="31" t="s">
        <v>884</v>
      </c>
      <c r="O313" s="31" t="s">
        <v>884</v>
      </c>
      <c r="P313" s="31" t="s">
        <v>884</v>
      </c>
      <c r="Q313" s="31" t="s">
        <v>884</v>
      </c>
      <c r="R313" s="31" t="s">
        <v>884</v>
      </c>
      <c r="S313" s="32" t="s">
        <v>884</v>
      </c>
      <c r="T313">
        <f>COUNTIFS(Tabelle13[[#This Row],[Regional States]:[Empire]],"&lt;&gt;NA")</f>
        <v>2</v>
      </c>
    </row>
    <row r="314" spans="1:20" x14ac:dyDescent="0.25">
      <c r="A314" s="30">
        <v>2022</v>
      </c>
      <c r="B314" s="31" t="s">
        <v>884</v>
      </c>
      <c r="C314" s="31" t="s">
        <v>884</v>
      </c>
      <c r="D314" s="31" t="s">
        <v>884</v>
      </c>
      <c r="E314" s="31" t="s">
        <v>884</v>
      </c>
      <c r="F314" s="31" t="s">
        <v>884</v>
      </c>
      <c r="G314" s="31" t="s">
        <v>884</v>
      </c>
      <c r="H314" s="31" t="s">
        <v>884</v>
      </c>
      <c r="I314" s="31" t="s">
        <v>884</v>
      </c>
      <c r="J314" s="31" t="s">
        <v>884</v>
      </c>
      <c r="K314" s="31" t="s">
        <v>884</v>
      </c>
      <c r="L314" s="31" t="s">
        <v>884</v>
      </c>
      <c r="M314" s="17" t="s">
        <v>234</v>
      </c>
      <c r="N314" s="31" t="s">
        <v>884</v>
      </c>
      <c r="O314" s="31" t="s">
        <v>884</v>
      </c>
      <c r="P314" s="31" t="s">
        <v>884</v>
      </c>
      <c r="Q314" s="31" t="s">
        <v>884</v>
      </c>
      <c r="R314" s="31" t="s">
        <v>884</v>
      </c>
      <c r="S314" s="32" t="s">
        <v>884</v>
      </c>
      <c r="T314">
        <f>COUNTIFS(Tabelle13[[#This Row],[Regional States]:[Empire]],"&lt;&gt;NA")</f>
        <v>1</v>
      </c>
    </row>
    <row r="315" spans="1:20" x14ac:dyDescent="0.25">
      <c r="A315" s="30">
        <v>2022</v>
      </c>
      <c r="B315" s="31" t="s">
        <v>884</v>
      </c>
      <c r="C315" s="31" t="s">
        <v>884</v>
      </c>
      <c r="D315" s="31" t="s">
        <v>884</v>
      </c>
      <c r="E315" s="31" t="s">
        <v>884</v>
      </c>
      <c r="F315" s="31" t="s">
        <v>884</v>
      </c>
      <c r="G315" s="31" t="s">
        <v>884</v>
      </c>
      <c r="H315" s="31" t="s">
        <v>884</v>
      </c>
      <c r="I315" s="31" t="s">
        <v>884</v>
      </c>
      <c r="J315" s="31" t="s">
        <v>884</v>
      </c>
      <c r="K315" s="31" t="s">
        <v>884</v>
      </c>
      <c r="L315" s="31" t="s">
        <v>884</v>
      </c>
      <c r="M315" s="31" t="s">
        <v>884</v>
      </c>
      <c r="N315" s="31" t="s">
        <v>884</v>
      </c>
      <c r="O315" s="31" t="s">
        <v>884</v>
      </c>
      <c r="P315" s="17" t="s">
        <v>278</v>
      </c>
      <c r="Q315" s="31" t="s">
        <v>884</v>
      </c>
      <c r="R315" s="31" t="s">
        <v>884</v>
      </c>
      <c r="S315" s="32" t="s">
        <v>884</v>
      </c>
      <c r="T315">
        <f>COUNTIFS(Tabelle13[[#This Row],[Regional States]:[Empire]],"&lt;&gt;NA")</f>
        <v>1</v>
      </c>
    </row>
    <row r="316" spans="1:20" x14ac:dyDescent="0.25">
      <c r="A316" s="30">
        <v>2022</v>
      </c>
      <c r="B316" s="31" t="s">
        <v>884</v>
      </c>
      <c r="C316" s="31" t="s">
        <v>884</v>
      </c>
      <c r="D316" s="31" t="s">
        <v>884</v>
      </c>
      <c r="E316" s="31" t="s">
        <v>884</v>
      </c>
      <c r="F316" s="31" t="s">
        <v>884</v>
      </c>
      <c r="G316" s="31" t="s">
        <v>884</v>
      </c>
      <c r="H316" s="31" t="s">
        <v>884</v>
      </c>
      <c r="I316" s="31" t="s">
        <v>884</v>
      </c>
      <c r="J316" s="17" t="s">
        <v>155</v>
      </c>
      <c r="K316" s="31" t="s">
        <v>884</v>
      </c>
      <c r="L316" s="31" t="s">
        <v>884</v>
      </c>
      <c r="M316" s="31" t="s">
        <v>884</v>
      </c>
      <c r="N316" s="31" t="s">
        <v>884</v>
      </c>
      <c r="O316" s="31" t="s">
        <v>884</v>
      </c>
      <c r="P316" s="31" t="s">
        <v>884</v>
      </c>
      <c r="Q316" s="31" t="s">
        <v>884</v>
      </c>
      <c r="R316" s="31" t="s">
        <v>884</v>
      </c>
      <c r="S316" s="25" t="s">
        <v>315</v>
      </c>
      <c r="T316">
        <f>COUNTIFS(Tabelle13[[#This Row],[Regional States]:[Empire]],"&lt;&gt;NA")</f>
        <v>2</v>
      </c>
    </row>
    <row r="317" spans="1:20" x14ac:dyDescent="0.25">
      <c r="A317" s="29">
        <v>2023</v>
      </c>
      <c r="B317" s="31" t="s">
        <v>884</v>
      </c>
      <c r="C317" s="17" t="s">
        <v>496</v>
      </c>
      <c r="D317" s="31" t="s">
        <v>884</v>
      </c>
      <c r="E317" s="31" t="s">
        <v>884</v>
      </c>
      <c r="F317" s="31" t="s">
        <v>884</v>
      </c>
      <c r="G317" s="31" t="s">
        <v>884</v>
      </c>
      <c r="H317" s="31" t="s">
        <v>884</v>
      </c>
      <c r="I317" s="31" t="s">
        <v>884</v>
      </c>
      <c r="J317" s="31" t="s">
        <v>884</v>
      </c>
      <c r="K317" s="31" t="s">
        <v>884</v>
      </c>
      <c r="L317" s="31" t="s">
        <v>884</v>
      </c>
      <c r="M317" s="31" t="s">
        <v>884</v>
      </c>
      <c r="N317" s="31" t="s">
        <v>884</v>
      </c>
      <c r="O317" s="31" t="s">
        <v>884</v>
      </c>
      <c r="P317" s="31" t="s">
        <v>884</v>
      </c>
      <c r="Q317" s="31" t="s">
        <v>884</v>
      </c>
      <c r="R317" s="31" t="s">
        <v>884</v>
      </c>
      <c r="S317" s="32" t="s">
        <v>884</v>
      </c>
      <c r="T317">
        <f>COUNTIFS(Tabelle13[[#This Row],[Regional States]:[Empire]],"&lt;&gt;NA")</f>
        <v>1</v>
      </c>
    </row>
    <row r="318" spans="1:20" x14ac:dyDescent="0.25">
      <c r="A318" s="30">
        <v>2023</v>
      </c>
      <c r="B318" s="31" t="s">
        <v>884</v>
      </c>
      <c r="C318" s="31" t="s">
        <v>884</v>
      </c>
      <c r="D318" s="31" t="s">
        <v>884</v>
      </c>
      <c r="E318" s="31" t="s">
        <v>884</v>
      </c>
      <c r="F318" s="31" t="s">
        <v>884</v>
      </c>
      <c r="G318" s="31" t="s">
        <v>884</v>
      </c>
      <c r="H318" s="31" t="s">
        <v>884</v>
      </c>
      <c r="I318" s="31" t="s">
        <v>884</v>
      </c>
      <c r="J318" s="17" t="s">
        <v>152</v>
      </c>
      <c r="K318" s="31" t="s">
        <v>884</v>
      </c>
      <c r="L318" s="31" t="s">
        <v>884</v>
      </c>
      <c r="M318" s="31" t="s">
        <v>884</v>
      </c>
      <c r="N318" s="31" t="s">
        <v>884</v>
      </c>
      <c r="O318" s="31" t="s">
        <v>884</v>
      </c>
      <c r="P318" s="31" t="s">
        <v>884</v>
      </c>
      <c r="Q318" s="31" t="s">
        <v>884</v>
      </c>
      <c r="R318" s="31" t="s">
        <v>884</v>
      </c>
      <c r="S318" s="32" t="s">
        <v>884</v>
      </c>
      <c r="T318">
        <f>COUNTIFS(Tabelle13[[#This Row],[Regional States]:[Empire]],"&lt;&gt;NA")</f>
        <v>1</v>
      </c>
    </row>
    <row r="319" spans="1:20" x14ac:dyDescent="0.25">
      <c r="A319" s="30">
        <v>2023</v>
      </c>
      <c r="B319" s="31" t="s">
        <v>884</v>
      </c>
      <c r="C319" s="31" t="s">
        <v>884</v>
      </c>
      <c r="D319" s="31" t="s">
        <v>884</v>
      </c>
      <c r="E319" s="31" t="s">
        <v>884</v>
      </c>
      <c r="F319" s="31" t="s">
        <v>884</v>
      </c>
      <c r="G319" s="31" t="s">
        <v>884</v>
      </c>
      <c r="H319" s="31" t="s">
        <v>884</v>
      </c>
      <c r="I319" s="31" t="s">
        <v>884</v>
      </c>
      <c r="J319" s="31" t="s">
        <v>884</v>
      </c>
      <c r="K319" s="31" t="s">
        <v>884</v>
      </c>
      <c r="L319" s="31" t="s">
        <v>884</v>
      </c>
      <c r="M319" s="31" t="s">
        <v>884</v>
      </c>
      <c r="N319" s="31" t="s">
        <v>884</v>
      </c>
      <c r="O319" s="31" t="s">
        <v>884</v>
      </c>
      <c r="P319" s="17" t="s">
        <v>271</v>
      </c>
      <c r="Q319" s="31" t="s">
        <v>884</v>
      </c>
      <c r="R319" s="31" t="s">
        <v>884</v>
      </c>
      <c r="S319" s="32" t="s">
        <v>884</v>
      </c>
      <c r="T319">
        <f>COUNTIFS(Tabelle13[[#This Row],[Regional States]:[Empire]],"&lt;&gt;NA")</f>
        <v>1</v>
      </c>
    </row>
    <row r="320" spans="1:20" x14ac:dyDescent="0.25">
      <c r="A320" s="27" t="s">
        <v>172</v>
      </c>
      <c r="B320">
        <f>COUNTIFS(B31:B319,"&lt;&gt;NA")</f>
        <v>40</v>
      </c>
      <c r="C320">
        <f>COUNTIFS(C31:C319,"&lt;&gt;NA")</f>
        <v>95</v>
      </c>
      <c r="D320">
        <f>COUNTIFS(D31:D319,"&lt;&gt;NA")</f>
        <v>18</v>
      </c>
      <c r="E320">
        <f t="shared" ref="E320:S320" si="0">COUNTIFS(E31:E319,"&lt;&gt;NA")</f>
        <v>1</v>
      </c>
      <c r="F320">
        <f t="shared" si="0"/>
        <v>7</v>
      </c>
      <c r="G320">
        <f t="shared" si="0"/>
        <v>14</v>
      </c>
      <c r="H320">
        <f t="shared" si="0"/>
        <v>20</v>
      </c>
      <c r="I320">
        <f t="shared" si="0"/>
        <v>24</v>
      </c>
      <c r="J320">
        <f t="shared" si="0"/>
        <v>75</v>
      </c>
      <c r="K320">
        <f t="shared" si="0"/>
        <v>14</v>
      </c>
      <c r="L320">
        <f t="shared" si="0"/>
        <v>18</v>
      </c>
      <c r="M320">
        <f t="shared" si="0"/>
        <v>49</v>
      </c>
      <c r="N320">
        <f t="shared" si="0"/>
        <v>21</v>
      </c>
      <c r="O320">
        <f t="shared" si="0"/>
        <v>4</v>
      </c>
      <c r="P320">
        <f t="shared" si="0"/>
        <v>14</v>
      </c>
      <c r="Q320">
        <f t="shared" si="0"/>
        <v>8</v>
      </c>
      <c r="R320">
        <f t="shared" si="0"/>
        <v>3</v>
      </c>
      <c r="S320" s="52">
        <f t="shared" si="0"/>
        <v>25</v>
      </c>
      <c r="T320">
        <f>SUM(T31:T319)</f>
        <v>450</v>
      </c>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4166-9FE4-4E99-8A77-4FF3E610789F}">
  <dimension ref="A1:B375"/>
  <sheetViews>
    <sheetView workbookViewId="0"/>
  </sheetViews>
  <sheetFormatPr baseColWidth="10" defaultRowHeight="15" x14ac:dyDescent="0.25"/>
  <sheetData>
    <row r="1" spans="1:2" x14ac:dyDescent="0.25">
      <c r="A1" s="5" t="s">
        <v>896</v>
      </c>
      <c r="B1" s="5" t="s">
        <v>881</v>
      </c>
    </row>
    <row r="2" spans="1:2" x14ac:dyDescent="0.25">
      <c r="A2">
        <v>1</v>
      </c>
      <c r="B2" s="7" t="s">
        <v>507</v>
      </c>
    </row>
    <row r="3" spans="1:2" x14ac:dyDescent="0.25">
      <c r="A3">
        <v>2</v>
      </c>
      <c r="B3" s="7" t="s">
        <v>508</v>
      </c>
    </row>
    <row r="4" spans="1:2" x14ac:dyDescent="0.25">
      <c r="A4">
        <v>3</v>
      </c>
      <c r="B4" s="7" t="s">
        <v>509</v>
      </c>
    </row>
    <row r="5" spans="1:2" x14ac:dyDescent="0.25">
      <c r="A5">
        <v>4</v>
      </c>
      <c r="B5" s="7" t="s">
        <v>510</v>
      </c>
    </row>
    <row r="6" spans="1:2" x14ac:dyDescent="0.25">
      <c r="A6">
        <v>5</v>
      </c>
      <c r="B6" s="7" t="s">
        <v>511</v>
      </c>
    </row>
    <row r="7" spans="1:2" x14ac:dyDescent="0.25">
      <c r="A7">
        <v>6</v>
      </c>
      <c r="B7" s="7" t="s">
        <v>512</v>
      </c>
    </row>
    <row r="8" spans="1:2" x14ac:dyDescent="0.25">
      <c r="A8">
        <v>7</v>
      </c>
      <c r="B8" s="7" t="s">
        <v>513</v>
      </c>
    </row>
    <row r="9" spans="1:2" x14ac:dyDescent="0.25">
      <c r="A9">
        <v>8</v>
      </c>
      <c r="B9" s="7" t="s">
        <v>514</v>
      </c>
    </row>
    <row r="10" spans="1:2" x14ac:dyDescent="0.25">
      <c r="A10">
        <v>9</v>
      </c>
      <c r="B10" s="7" t="s">
        <v>515</v>
      </c>
    </row>
    <row r="11" spans="1:2" x14ac:dyDescent="0.25">
      <c r="A11">
        <v>10</v>
      </c>
      <c r="B11" s="7" t="s">
        <v>516</v>
      </c>
    </row>
    <row r="12" spans="1:2" x14ac:dyDescent="0.25">
      <c r="A12">
        <v>11</v>
      </c>
      <c r="B12" s="7" t="s">
        <v>517</v>
      </c>
    </row>
    <row r="13" spans="1:2" x14ac:dyDescent="0.25">
      <c r="A13">
        <v>12</v>
      </c>
      <c r="B13" s="7" t="s">
        <v>518</v>
      </c>
    </row>
    <row r="14" spans="1:2" x14ac:dyDescent="0.25">
      <c r="A14">
        <v>13</v>
      </c>
      <c r="B14" s="7" t="s">
        <v>519</v>
      </c>
    </row>
    <row r="15" spans="1:2" x14ac:dyDescent="0.25">
      <c r="A15">
        <v>14</v>
      </c>
      <c r="B15" s="7" t="s">
        <v>520</v>
      </c>
    </row>
    <row r="16" spans="1:2" x14ac:dyDescent="0.25">
      <c r="A16">
        <v>15</v>
      </c>
      <c r="B16" s="7" t="s">
        <v>521</v>
      </c>
    </row>
    <row r="17" spans="1:2" x14ac:dyDescent="0.25">
      <c r="A17">
        <v>16</v>
      </c>
      <c r="B17" s="7" t="s">
        <v>522</v>
      </c>
    </row>
    <row r="18" spans="1:2" x14ac:dyDescent="0.25">
      <c r="A18">
        <v>17</v>
      </c>
      <c r="B18" s="7" t="s">
        <v>523</v>
      </c>
    </row>
    <row r="19" spans="1:2" x14ac:dyDescent="0.25">
      <c r="A19">
        <v>18</v>
      </c>
      <c r="B19" s="7" t="s">
        <v>524</v>
      </c>
    </row>
    <row r="20" spans="1:2" x14ac:dyDescent="0.25">
      <c r="A20">
        <v>19</v>
      </c>
      <c r="B20" s="7" t="s">
        <v>525</v>
      </c>
    </row>
    <row r="21" spans="1:2" x14ac:dyDescent="0.25">
      <c r="A21">
        <v>20</v>
      </c>
      <c r="B21" s="7" t="s">
        <v>526</v>
      </c>
    </row>
    <row r="22" spans="1:2" x14ac:dyDescent="0.25">
      <c r="A22">
        <v>21</v>
      </c>
      <c r="B22" s="7" t="s">
        <v>527</v>
      </c>
    </row>
    <row r="23" spans="1:2" x14ac:dyDescent="0.25">
      <c r="A23">
        <v>22</v>
      </c>
      <c r="B23" s="7" t="s">
        <v>528</v>
      </c>
    </row>
    <row r="24" spans="1:2" x14ac:dyDescent="0.25">
      <c r="A24">
        <v>23</v>
      </c>
      <c r="B24" s="7" t="s">
        <v>529</v>
      </c>
    </row>
    <row r="25" spans="1:2" x14ac:dyDescent="0.25">
      <c r="A25">
        <v>24</v>
      </c>
      <c r="B25" s="7" t="s">
        <v>530</v>
      </c>
    </row>
    <row r="26" spans="1:2" x14ac:dyDescent="0.25">
      <c r="A26">
        <v>25</v>
      </c>
      <c r="B26" s="7" t="s">
        <v>531</v>
      </c>
    </row>
    <row r="27" spans="1:2" x14ac:dyDescent="0.25">
      <c r="A27">
        <v>26</v>
      </c>
      <c r="B27" s="7" t="s">
        <v>532</v>
      </c>
    </row>
    <row r="28" spans="1:2" x14ac:dyDescent="0.25">
      <c r="A28">
        <v>27</v>
      </c>
      <c r="B28" s="7" t="s">
        <v>533</v>
      </c>
    </row>
    <row r="29" spans="1:2" x14ac:dyDescent="0.25">
      <c r="A29">
        <v>28</v>
      </c>
      <c r="B29" s="7" t="s">
        <v>534</v>
      </c>
    </row>
    <row r="30" spans="1:2" x14ac:dyDescent="0.25">
      <c r="A30">
        <v>29</v>
      </c>
      <c r="B30" s="7" t="s">
        <v>535</v>
      </c>
    </row>
    <row r="31" spans="1:2" x14ac:dyDescent="0.25">
      <c r="A31">
        <v>30</v>
      </c>
      <c r="B31" s="7" t="s">
        <v>536</v>
      </c>
    </row>
    <row r="32" spans="1:2" x14ac:dyDescent="0.25">
      <c r="A32">
        <v>31</v>
      </c>
      <c r="B32" s="7" t="s">
        <v>537</v>
      </c>
    </row>
    <row r="33" spans="1:2" x14ac:dyDescent="0.25">
      <c r="A33">
        <v>32</v>
      </c>
      <c r="B33" s="7" t="s">
        <v>538</v>
      </c>
    </row>
    <row r="34" spans="1:2" x14ac:dyDescent="0.25">
      <c r="A34">
        <v>33</v>
      </c>
      <c r="B34" s="7" t="s">
        <v>539</v>
      </c>
    </row>
    <row r="35" spans="1:2" x14ac:dyDescent="0.25">
      <c r="A35">
        <v>34</v>
      </c>
      <c r="B35" s="7" t="s">
        <v>540</v>
      </c>
    </row>
    <row r="36" spans="1:2" x14ac:dyDescent="0.25">
      <c r="A36">
        <v>35</v>
      </c>
      <c r="B36" s="7" t="s">
        <v>541</v>
      </c>
    </row>
    <row r="37" spans="1:2" x14ac:dyDescent="0.25">
      <c r="A37">
        <v>36</v>
      </c>
      <c r="B37" s="7" t="s">
        <v>542</v>
      </c>
    </row>
    <row r="38" spans="1:2" x14ac:dyDescent="0.25">
      <c r="A38">
        <v>37</v>
      </c>
      <c r="B38" s="7" t="s">
        <v>543</v>
      </c>
    </row>
    <row r="39" spans="1:2" x14ac:dyDescent="0.25">
      <c r="A39">
        <v>38</v>
      </c>
      <c r="B39" s="7" t="s">
        <v>544</v>
      </c>
    </row>
    <row r="40" spans="1:2" x14ac:dyDescent="0.25">
      <c r="A40">
        <v>39</v>
      </c>
      <c r="B40" s="7" t="s">
        <v>545</v>
      </c>
    </row>
    <row r="41" spans="1:2" x14ac:dyDescent="0.25">
      <c r="A41">
        <v>40</v>
      </c>
      <c r="B41" s="7" t="s">
        <v>546</v>
      </c>
    </row>
    <row r="42" spans="1:2" x14ac:dyDescent="0.25">
      <c r="A42">
        <v>41</v>
      </c>
      <c r="B42" s="7" t="s">
        <v>547</v>
      </c>
    </row>
    <row r="43" spans="1:2" x14ac:dyDescent="0.25">
      <c r="A43">
        <v>42</v>
      </c>
      <c r="B43" s="7" t="s">
        <v>548</v>
      </c>
    </row>
    <row r="44" spans="1:2" x14ac:dyDescent="0.25">
      <c r="A44">
        <v>43</v>
      </c>
      <c r="B44" s="7" t="s">
        <v>549</v>
      </c>
    </row>
    <row r="45" spans="1:2" x14ac:dyDescent="0.25">
      <c r="A45">
        <v>44</v>
      </c>
      <c r="B45" s="7" t="s">
        <v>550</v>
      </c>
    </row>
    <row r="46" spans="1:2" x14ac:dyDescent="0.25">
      <c r="A46">
        <v>45</v>
      </c>
      <c r="B46" s="7" t="s">
        <v>551</v>
      </c>
    </row>
    <row r="47" spans="1:2" x14ac:dyDescent="0.25">
      <c r="A47">
        <v>46</v>
      </c>
      <c r="B47" s="7" t="s">
        <v>552</v>
      </c>
    </row>
    <row r="48" spans="1:2" x14ac:dyDescent="0.25">
      <c r="A48">
        <v>47</v>
      </c>
      <c r="B48" s="7" t="s">
        <v>553</v>
      </c>
    </row>
    <row r="49" spans="1:2" x14ac:dyDescent="0.25">
      <c r="A49">
        <v>48</v>
      </c>
      <c r="B49" s="7" t="s">
        <v>554</v>
      </c>
    </row>
    <row r="50" spans="1:2" x14ac:dyDescent="0.25">
      <c r="A50">
        <v>49</v>
      </c>
      <c r="B50" s="7" t="s">
        <v>555</v>
      </c>
    </row>
    <row r="51" spans="1:2" x14ac:dyDescent="0.25">
      <c r="A51">
        <v>50</v>
      </c>
      <c r="B51" s="7" t="s">
        <v>556</v>
      </c>
    </row>
    <row r="52" spans="1:2" x14ac:dyDescent="0.25">
      <c r="A52">
        <v>51</v>
      </c>
      <c r="B52" s="7" t="s">
        <v>557</v>
      </c>
    </row>
    <row r="53" spans="1:2" x14ac:dyDescent="0.25">
      <c r="A53">
        <v>52</v>
      </c>
      <c r="B53" s="7" t="s">
        <v>558</v>
      </c>
    </row>
    <row r="54" spans="1:2" x14ac:dyDescent="0.25">
      <c r="A54">
        <v>53</v>
      </c>
      <c r="B54" s="7" t="s">
        <v>559</v>
      </c>
    </row>
    <row r="55" spans="1:2" x14ac:dyDescent="0.25">
      <c r="A55">
        <v>54</v>
      </c>
      <c r="B55" s="7" t="s">
        <v>560</v>
      </c>
    </row>
    <row r="56" spans="1:2" x14ac:dyDescent="0.25">
      <c r="A56">
        <v>55</v>
      </c>
      <c r="B56" s="7" t="s">
        <v>561</v>
      </c>
    </row>
    <row r="57" spans="1:2" x14ac:dyDescent="0.25">
      <c r="A57">
        <v>56</v>
      </c>
      <c r="B57" s="7" t="s">
        <v>562</v>
      </c>
    </row>
    <row r="58" spans="1:2" x14ac:dyDescent="0.25">
      <c r="A58">
        <v>57</v>
      </c>
      <c r="B58" s="7" t="s">
        <v>563</v>
      </c>
    </row>
    <row r="59" spans="1:2" x14ac:dyDescent="0.25">
      <c r="A59">
        <v>58</v>
      </c>
      <c r="B59" s="7" t="s">
        <v>564</v>
      </c>
    </row>
    <row r="60" spans="1:2" x14ac:dyDescent="0.25">
      <c r="A60">
        <v>59</v>
      </c>
      <c r="B60" s="7" t="s">
        <v>565</v>
      </c>
    </row>
    <row r="61" spans="1:2" x14ac:dyDescent="0.25">
      <c r="A61">
        <v>60</v>
      </c>
      <c r="B61" s="7" t="s">
        <v>566</v>
      </c>
    </row>
    <row r="62" spans="1:2" x14ac:dyDescent="0.25">
      <c r="A62">
        <v>61</v>
      </c>
      <c r="B62" s="7" t="s">
        <v>567</v>
      </c>
    </row>
    <row r="63" spans="1:2" x14ac:dyDescent="0.25">
      <c r="A63">
        <v>62</v>
      </c>
      <c r="B63" s="7" t="s">
        <v>568</v>
      </c>
    </row>
    <row r="64" spans="1:2" x14ac:dyDescent="0.25">
      <c r="A64">
        <v>63</v>
      </c>
      <c r="B64" s="7" t="s">
        <v>569</v>
      </c>
    </row>
    <row r="65" spans="1:2" x14ac:dyDescent="0.25">
      <c r="A65">
        <v>64</v>
      </c>
      <c r="B65" s="7" t="s">
        <v>570</v>
      </c>
    </row>
    <row r="66" spans="1:2" x14ac:dyDescent="0.25">
      <c r="A66">
        <v>65</v>
      </c>
      <c r="B66" s="7" t="s">
        <v>571</v>
      </c>
    </row>
    <row r="67" spans="1:2" x14ac:dyDescent="0.25">
      <c r="A67">
        <v>66</v>
      </c>
      <c r="B67" s="7" t="s">
        <v>572</v>
      </c>
    </row>
    <row r="68" spans="1:2" x14ac:dyDescent="0.25">
      <c r="A68">
        <v>67</v>
      </c>
      <c r="B68" s="7" t="s">
        <v>573</v>
      </c>
    </row>
    <row r="69" spans="1:2" x14ac:dyDescent="0.25">
      <c r="A69">
        <v>68</v>
      </c>
      <c r="B69" s="7" t="s">
        <v>574</v>
      </c>
    </row>
    <row r="70" spans="1:2" x14ac:dyDescent="0.25">
      <c r="A70">
        <v>69</v>
      </c>
      <c r="B70" s="7" t="s">
        <v>575</v>
      </c>
    </row>
    <row r="71" spans="1:2" x14ac:dyDescent="0.25">
      <c r="A71">
        <v>70</v>
      </c>
      <c r="B71" s="7" t="s">
        <v>576</v>
      </c>
    </row>
    <row r="72" spans="1:2" x14ac:dyDescent="0.25">
      <c r="A72">
        <v>71</v>
      </c>
      <c r="B72" s="7" t="s">
        <v>577</v>
      </c>
    </row>
    <row r="73" spans="1:2" x14ac:dyDescent="0.25">
      <c r="A73">
        <v>72</v>
      </c>
      <c r="B73" s="7" t="s">
        <v>578</v>
      </c>
    </row>
    <row r="74" spans="1:2" x14ac:dyDescent="0.25">
      <c r="A74">
        <v>73</v>
      </c>
      <c r="B74" s="7" t="s">
        <v>579</v>
      </c>
    </row>
    <row r="75" spans="1:2" x14ac:dyDescent="0.25">
      <c r="A75">
        <v>74</v>
      </c>
      <c r="B75" s="7" t="s">
        <v>580</v>
      </c>
    </row>
    <row r="76" spans="1:2" x14ac:dyDescent="0.25">
      <c r="A76">
        <v>75</v>
      </c>
      <c r="B76" s="7" t="s">
        <v>581</v>
      </c>
    </row>
    <row r="77" spans="1:2" x14ac:dyDescent="0.25">
      <c r="A77">
        <v>76</v>
      </c>
      <c r="B77" s="7" t="s">
        <v>582</v>
      </c>
    </row>
    <row r="78" spans="1:2" x14ac:dyDescent="0.25">
      <c r="A78">
        <v>77</v>
      </c>
      <c r="B78" s="7" t="s">
        <v>583</v>
      </c>
    </row>
    <row r="79" spans="1:2" x14ac:dyDescent="0.25">
      <c r="A79">
        <v>78</v>
      </c>
      <c r="B79" s="7" t="s">
        <v>584</v>
      </c>
    </row>
    <row r="80" spans="1:2" x14ac:dyDescent="0.25">
      <c r="A80">
        <v>79</v>
      </c>
      <c r="B80" s="7" t="s">
        <v>585</v>
      </c>
    </row>
    <row r="81" spans="1:2" x14ac:dyDescent="0.25">
      <c r="A81">
        <v>80</v>
      </c>
      <c r="B81" s="7" t="s">
        <v>586</v>
      </c>
    </row>
    <row r="82" spans="1:2" x14ac:dyDescent="0.25">
      <c r="A82">
        <v>81</v>
      </c>
      <c r="B82" s="7" t="s">
        <v>587</v>
      </c>
    </row>
    <row r="83" spans="1:2" x14ac:dyDescent="0.25">
      <c r="A83">
        <v>82</v>
      </c>
      <c r="B83" s="7" t="s">
        <v>588</v>
      </c>
    </row>
    <row r="84" spans="1:2" x14ac:dyDescent="0.25">
      <c r="A84">
        <v>83</v>
      </c>
      <c r="B84" s="7" t="s">
        <v>589</v>
      </c>
    </row>
    <row r="85" spans="1:2" x14ac:dyDescent="0.25">
      <c r="A85">
        <v>84</v>
      </c>
      <c r="B85" s="7" t="s">
        <v>590</v>
      </c>
    </row>
    <row r="86" spans="1:2" x14ac:dyDescent="0.25">
      <c r="A86">
        <v>85</v>
      </c>
      <c r="B86" s="7" t="s">
        <v>591</v>
      </c>
    </row>
    <row r="87" spans="1:2" x14ac:dyDescent="0.25">
      <c r="A87">
        <v>86</v>
      </c>
      <c r="B87" s="7" t="s">
        <v>592</v>
      </c>
    </row>
    <row r="88" spans="1:2" x14ac:dyDescent="0.25">
      <c r="A88">
        <v>87</v>
      </c>
      <c r="B88" s="7" t="s">
        <v>593</v>
      </c>
    </row>
    <row r="89" spans="1:2" x14ac:dyDescent="0.25">
      <c r="A89">
        <v>88</v>
      </c>
      <c r="B89" s="7" t="s">
        <v>594</v>
      </c>
    </row>
    <row r="90" spans="1:2" x14ac:dyDescent="0.25">
      <c r="A90">
        <v>89</v>
      </c>
      <c r="B90" s="7" t="s">
        <v>595</v>
      </c>
    </row>
    <row r="91" spans="1:2" x14ac:dyDescent="0.25">
      <c r="A91">
        <v>90</v>
      </c>
      <c r="B91" s="7" t="s">
        <v>596</v>
      </c>
    </row>
    <row r="92" spans="1:2" x14ac:dyDescent="0.25">
      <c r="A92">
        <v>91</v>
      </c>
      <c r="B92" s="7" t="s">
        <v>597</v>
      </c>
    </row>
    <row r="93" spans="1:2" x14ac:dyDescent="0.25">
      <c r="A93">
        <v>92</v>
      </c>
      <c r="B93" s="7" t="s">
        <v>598</v>
      </c>
    </row>
    <row r="94" spans="1:2" x14ac:dyDescent="0.25">
      <c r="A94">
        <v>93</v>
      </c>
      <c r="B94" s="7" t="s">
        <v>599</v>
      </c>
    </row>
    <row r="95" spans="1:2" x14ac:dyDescent="0.25">
      <c r="A95">
        <v>94</v>
      </c>
      <c r="B95" s="7" t="s">
        <v>600</v>
      </c>
    </row>
    <row r="96" spans="1:2" x14ac:dyDescent="0.25">
      <c r="A96">
        <v>95</v>
      </c>
      <c r="B96" s="7" t="s">
        <v>601</v>
      </c>
    </row>
    <row r="97" spans="1:2" x14ac:dyDescent="0.25">
      <c r="A97">
        <v>96</v>
      </c>
      <c r="B97" s="7" t="s">
        <v>602</v>
      </c>
    </row>
    <row r="98" spans="1:2" x14ac:dyDescent="0.25">
      <c r="A98">
        <v>97</v>
      </c>
      <c r="B98" s="7" t="s">
        <v>603</v>
      </c>
    </row>
    <row r="99" spans="1:2" x14ac:dyDescent="0.25">
      <c r="A99">
        <v>98</v>
      </c>
      <c r="B99" s="7" t="s">
        <v>604</v>
      </c>
    </row>
    <row r="100" spans="1:2" x14ac:dyDescent="0.25">
      <c r="A100">
        <v>99</v>
      </c>
      <c r="B100" s="7" t="s">
        <v>605</v>
      </c>
    </row>
    <row r="101" spans="1:2" x14ac:dyDescent="0.25">
      <c r="A101">
        <v>100</v>
      </c>
      <c r="B101" s="7" t="s">
        <v>606</v>
      </c>
    </row>
    <row r="102" spans="1:2" x14ac:dyDescent="0.25">
      <c r="A102">
        <v>101</v>
      </c>
      <c r="B102" s="7" t="s">
        <v>607</v>
      </c>
    </row>
    <row r="103" spans="1:2" x14ac:dyDescent="0.25">
      <c r="A103">
        <v>102</v>
      </c>
      <c r="B103" s="7" t="s">
        <v>608</v>
      </c>
    </row>
    <row r="104" spans="1:2" x14ac:dyDescent="0.25">
      <c r="A104">
        <v>103</v>
      </c>
      <c r="B104" s="7" t="s">
        <v>609</v>
      </c>
    </row>
    <row r="105" spans="1:2" x14ac:dyDescent="0.25">
      <c r="A105">
        <v>104</v>
      </c>
      <c r="B105" s="7" t="s">
        <v>610</v>
      </c>
    </row>
    <row r="106" spans="1:2" x14ac:dyDescent="0.25">
      <c r="A106">
        <v>105</v>
      </c>
      <c r="B106" s="7" t="s">
        <v>611</v>
      </c>
    </row>
    <row r="107" spans="1:2" x14ac:dyDescent="0.25">
      <c r="A107">
        <v>106</v>
      </c>
      <c r="B107" s="7" t="s">
        <v>612</v>
      </c>
    </row>
    <row r="108" spans="1:2" x14ac:dyDescent="0.25">
      <c r="A108">
        <v>107</v>
      </c>
      <c r="B108" s="7" t="s">
        <v>613</v>
      </c>
    </row>
    <row r="109" spans="1:2" x14ac:dyDescent="0.25">
      <c r="A109">
        <v>108</v>
      </c>
      <c r="B109" s="7" t="s">
        <v>614</v>
      </c>
    </row>
    <row r="110" spans="1:2" x14ac:dyDescent="0.25">
      <c r="A110">
        <v>109</v>
      </c>
      <c r="B110" s="7" t="s">
        <v>615</v>
      </c>
    </row>
    <row r="111" spans="1:2" x14ac:dyDescent="0.25">
      <c r="A111">
        <v>110</v>
      </c>
      <c r="B111" s="7" t="s">
        <v>616</v>
      </c>
    </row>
    <row r="112" spans="1:2" x14ac:dyDescent="0.25">
      <c r="A112">
        <v>111</v>
      </c>
      <c r="B112" s="7" t="s">
        <v>617</v>
      </c>
    </row>
    <row r="113" spans="1:2" x14ac:dyDescent="0.25">
      <c r="A113">
        <v>112</v>
      </c>
      <c r="B113" s="7" t="s">
        <v>618</v>
      </c>
    </row>
    <row r="114" spans="1:2" x14ac:dyDescent="0.25">
      <c r="A114">
        <v>113</v>
      </c>
      <c r="B114" s="7" t="s">
        <v>619</v>
      </c>
    </row>
    <row r="115" spans="1:2" x14ac:dyDescent="0.25">
      <c r="A115">
        <v>114</v>
      </c>
      <c r="B115" s="7" t="s">
        <v>620</v>
      </c>
    </row>
    <row r="116" spans="1:2" x14ac:dyDescent="0.25">
      <c r="A116">
        <v>115</v>
      </c>
      <c r="B116" s="7" t="s">
        <v>621</v>
      </c>
    </row>
    <row r="117" spans="1:2" x14ac:dyDescent="0.25">
      <c r="A117">
        <v>116</v>
      </c>
      <c r="B117" s="7" t="s">
        <v>622</v>
      </c>
    </row>
    <row r="118" spans="1:2" x14ac:dyDescent="0.25">
      <c r="A118">
        <v>117</v>
      </c>
      <c r="B118" s="7" t="s">
        <v>623</v>
      </c>
    </row>
    <row r="119" spans="1:2" x14ac:dyDescent="0.25">
      <c r="A119">
        <v>118</v>
      </c>
      <c r="B119" s="7" t="s">
        <v>624</v>
      </c>
    </row>
    <row r="120" spans="1:2" x14ac:dyDescent="0.25">
      <c r="A120">
        <v>119</v>
      </c>
      <c r="B120" s="7" t="s">
        <v>625</v>
      </c>
    </row>
    <row r="121" spans="1:2" x14ac:dyDescent="0.25">
      <c r="A121">
        <v>120</v>
      </c>
      <c r="B121" s="7" t="s">
        <v>626</v>
      </c>
    </row>
    <row r="122" spans="1:2" x14ac:dyDescent="0.25">
      <c r="A122">
        <v>121</v>
      </c>
      <c r="B122" s="7" t="s">
        <v>627</v>
      </c>
    </row>
    <row r="123" spans="1:2" x14ac:dyDescent="0.25">
      <c r="A123">
        <v>122</v>
      </c>
      <c r="B123" s="7" t="s">
        <v>628</v>
      </c>
    </row>
    <row r="124" spans="1:2" x14ac:dyDescent="0.25">
      <c r="A124">
        <v>123</v>
      </c>
      <c r="B124" s="7" t="s">
        <v>629</v>
      </c>
    </row>
    <row r="125" spans="1:2" x14ac:dyDescent="0.25">
      <c r="A125">
        <v>124</v>
      </c>
      <c r="B125" s="7" t="s">
        <v>630</v>
      </c>
    </row>
    <row r="126" spans="1:2" x14ac:dyDescent="0.25">
      <c r="A126">
        <v>125</v>
      </c>
      <c r="B126" s="7" t="s">
        <v>631</v>
      </c>
    </row>
    <row r="127" spans="1:2" x14ac:dyDescent="0.25">
      <c r="A127">
        <v>126</v>
      </c>
      <c r="B127" s="7" t="s">
        <v>632</v>
      </c>
    </row>
    <row r="128" spans="1:2" x14ac:dyDescent="0.25">
      <c r="A128">
        <v>127</v>
      </c>
      <c r="B128" s="7" t="s">
        <v>633</v>
      </c>
    </row>
    <row r="129" spans="1:2" x14ac:dyDescent="0.25">
      <c r="A129">
        <v>128</v>
      </c>
      <c r="B129" s="7" t="s">
        <v>634</v>
      </c>
    </row>
    <row r="130" spans="1:2" x14ac:dyDescent="0.25">
      <c r="A130">
        <v>129</v>
      </c>
      <c r="B130" s="7" t="s">
        <v>635</v>
      </c>
    </row>
    <row r="131" spans="1:2" x14ac:dyDescent="0.25">
      <c r="A131">
        <v>130</v>
      </c>
      <c r="B131" s="7" t="s">
        <v>636</v>
      </c>
    </row>
    <row r="132" spans="1:2" x14ac:dyDescent="0.25">
      <c r="A132">
        <v>131</v>
      </c>
      <c r="B132" s="7" t="s">
        <v>637</v>
      </c>
    </row>
    <row r="133" spans="1:2" x14ac:dyDescent="0.25">
      <c r="A133">
        <v>132</v>
      </c>
      <c r="B133" s="7" t="s">
        <v>638</v>
      </c>
    </row>
    <row r="134" spans="1:2" x14ac:dyDescent="0.25">
      <c r="A134">
        <v>133</v>
      </c>
      <c r="B134" s="7" t="s">
        <v>639</v>
      </c>
    </row>
    <row r="135" spans="1:2" x14ac:dyDescent="0.25">
      <c r="A135">
        <v>134</v>
      </c>
      <c r="B135" s="7" t="s">
        <v>640</v>
      </c>
    </row>
    <row r="136" spans="1:2" x14ac:dyDescent="0.25">
      <c r="A136">
        <v>135</v>
      </c>
      <c r="B136" s="7" t="s">
        <v>641</v>
      </c>
    </row>
    <row r="137" spans="1:2" x14ac:dyDescent="0.25">
      <c r="A137">
        <v>136</v>
      </c>
      <c r="B137" s="7" t="s">
        <v>642</v>
      </c>
    </row>
    <row r="138" spans="1:2" x14ac:dyDescent="0.25">
      <c r="A138">
        <v>137</v>
      </c>
      <c r="B138" s="7" t="s">
        <v>643</v>
      </c>
    </row>
    <row r="139" spans="1:2" x14ac:dyDescent="0.25">
      <c r="A139">
        <v>138</v>
      </c>
      <c r="B139" s="7" t="s">
        <v>644</v>
      </c>
    </row>
    <row r="140" spans="1:2" x14ac:dyDescent="0.25">
      <c r="A140">
        <v>139</v>
      </c>
      <c r="B140" s="7" t="s">
        <v>645</v>
      </c>
    </row>
    <row r="141" spans="1:2" x14ac:dyDescent="0.25">
      <c r="A141">
        <v>140</v>
      </c>
      <c r="B141" s="7" t="s">
        <v>646</v>
      </c>
    </row>
    <row r="142" spans="1:2" x14ac:dyDescent="0.25">
      <c r="A142">
        <v>141</v>
      </c>
      <c r="B142" s="7" t="s">
        <v>647</v>
      </c>
    </row>
    <row r="143" spans="1:2" x14ac:dyDescent="0.25">
      <c r="A143">
        <v>142</v>
      </c>
      <c r="B143" s="7" t="s">
        <v>648</v>
      </c>
    </row>
    <row r="144" spans="1:2" x14ac:dyDescent="0.25">
      <c r="A144">
        <v>143</v>
      </c>
      <c r="B144" s="7" t="s">
        <v>649</v>
      </c>
    </row>
    <row r="145" spans="1:2" x14ac:dyDescent="0.25">
      <c r="A145">
        <v>144</v>
      </c>
      <c r="B145" s="7" t="s">
        <v>650</v>
      </c>
    </row>
    <row r="146" spans="1:2" x14ac:dyDescent="0.25">
      <c r="A146">
        <v>145</v>
      </c>
      <c r="B146" s="7" t="s">
        <v>651</v>
      </c>
    </row>
    <row r="147" spans="1:2" x14ac:dyDescent="0.25">
      <c r="A147">
        <v>146</v>
      </c>
      <c r="B147" s="7" t="s">
        <v>652</v>
      </c>
    </row>
    <row r="148" spans="1:2" x14ac:dyDescent="0.25">
      <c r="A148">
        <v>147</v>
      </c>
      <c r="B148" s="7" t="s">
        <v>653</v>
      </c>
    </row>
    <row r="149" spans="1:2" x14ac:dyDescent="0.25">
      <c r="A149">
        <v>148</v>
      </c>
      <c r="B149" s="7" t="s">
        <v>654</v>
      </c>
    </row>
    <row r="150" spans="1:2" x14ac:dyDescent="0.25">
      <c r="A150">
        <v>149</v>
      </c>
      <c r="B150" s="7" t="s">
        <v>655</v>
      </c>
    </row>
    <row r="151" spans="1:2" x14ac:dyDescent="0.25">
      <c r="A151">
        <v>150</v>
      </c>
      <c r="B151" s="7" t="s">
        <v>656</v>
      </c>
    </row>
    <row r="152" spans="1:2" x14ac:dyDescent="0.25">
      <c r="A152">
        <v>151</v>
      </c>
      <c r="B152" s="7" t="s">
        <v>657</v>
      </c>
    </row>
    <row r="153" spans="1:2" x14ac:dyDescent="0.25">
      <c r="A153">
        <v>152</v>
      </c>
      <c r="B153" s="7" t="s">
        <v>658</v>
      </c>
    </row>
    <row r="154" spans="1:2" x14ac:dyDescent="0.25">
      <c r="A154">
        <v>153</v>
      </c>
      <c r="B154" s="7" t="s">
        <v>659</v>
      </c>
    </row>
    <row r="155" spans="1:2" x14ac:dyDescent="0.25">
      <c r="A155">
        <v>154</v>
      </c>
      <c r="B155" s="7" t="s">
        <v>660</v>
      </c>
    </row>
    <row r="156" spans="1:2" x14ac:dyDescent="0.25">
      <c r="A156">
        <v>155</v>
      </c>
      <c r="B156" s="7" t="s">
        <v>661</v>
      </c>
    </row>
    <row r="157" spans="1:2" x14ac:dyDescent="0.25">
      <c r="A157">
        <v>156</v>
      </c>
      <c r="B157" s="7" t="s">
        <v>662</v>
      </c>
    </row>
    <row r="158" spans="1:2" x14ac:dyDescent="0.25">
      <c r="A158">
        <v>157</v>
      </c>
      <c r="B158" s="7" t="s">
        <v>663</v>
      </c>
    </row>
    <row r="159" spans="1:2" x14ac:dyDescent="0.25">
      <c r="A159">
        <v>158</v>
      </c>
      <c r="B159" s="7" t="s">
        <v>664</v>
      </c>
    </row>
    <row r="160" spans="1:2" x14ac:dyDescent="0.25">
      <c r="A160">
        <v>159</v>
      </c>
      <c r="B160" s="7" t="s">
        <v>665</v>
      </c>
    </row>
    <row r="161" spans="1:2" x14ac:dyDescent="0.25">
      <c r="A161">
        <v>160</v>
      </c>
      <c r="B161" s="7" t="s">
        <v>666</v>
      </c>
    </row>
    <row r="162" spans="1:2" x14ac:dyDescent="0.25">
      <c r="A162">
        <v>161</v>
      </c>
      <c r="B162" s="7" t="s">
        <v>667</v>
      </c>
    </row>
    <row r="163" spans="1:2" x14ac:dyDescent="0.25">
      <c r="A163">
        <v>162</v>
      </c>
      <c r="B163" s="7" t="s">
        <v>668</v>
      </c>
    </row>
    <row r="164" spans="1:2" x14ac:dyDescent="0.25">
      <c r="A164">
        <v>163</v>
      </c>
      <c r="B164" s="7" t="s">
        <v>669</v>
      </c>
    </row>
    <row r="165" spans="1:2" x14ac:dyDescent="0.25">
      <c r="A165">
        <v>164</v>
      </c>
      <c r="B165" s="7" t="s">
        <v>670</v>
      </c>
    </row>
    <row r="166" spans="1:2" x14ac:dyDescent="0.25">
      <c r="A166">
        <v>165</v>
      </c>
      <c r="B166" s="7" t="s">
        <v>671</v>
      </c>
    </row>
    <row r="167" spans="1:2" x14ac:dyDescent="0.25">
      <c r="A167">
        <v>166</v>
      </c>
      <c r="B167" s="7" t="s">
        <v>672</v>
      </c>
    </row>
    <row r="168" spans="1:2" x14ac:dyDescent="0.25">
      <c r="A168">
        <v>167</v>
      </c>
      <c r="B168" s="7" t="s">
        <v>673</v>
      </c>
    </row>
    <row r="169" spans="1:2" x14ac:dyDescent="0.25">
      <c r="A169">
        <v>168</v>
      </c>
      <c r="B169" s="7" t="s">
        <v>674</v>
      </c>
    </row>
    <row r="170" spans="1:2" x14ac:dyDescent="0.25">
      <c r="A170">
        <v>169</v>
      </c>
      <c r="B170" s="7" t="s">
        <v>675</v>
      </c>
    </row>
    <row r="171" spans="1:2" x14ac:dyDescent="0.25">
      <c r="A171">
        <v>170</v>
      </c>
      <c r="B171" s="7" t="s">
        <v>676</v>
      </c>
    </row>
    <row r="172" spans="1:2" x14ac:dyDescent="0.25">
      <c r="A172">
        <v>171</v>
      </c>
      <c r="B172" s="7" t="s">
        <v>677</v>
      </c>
    </row>
    <row r="173" spans="1:2" x14ac:dyDescent="0.25">
      <c r="A173">
        <v>172</v>
      </c>
      <c r="B173" s="7" t="s">
        <v>678</v>
      </c>
    </row>
    <row r="174" spans="1:2" x14ac:dyDescent="0.25">
      <c r="A174">
        <v>173</v>
      </c>
      <c r="B174" s="7" t="s">
        <v>679</v>
      </c>
    </row>
    <row r="175" spans="1:2" x14ac:dyDescent="0.25">
      <c r="A175">
        <v>174</v>
      </c>
      <c r="B175" s="7" t="s">
        <v>680</v>
      </c>
    </row>
    <row r="176" spans="1:2" x14ac:dyDescent="0.25">
      <c r="A176">
        <v>175</v>
      </c>
      <c r="B176" s="7" t="s">
        <v>681</v>
      </c>
    </row>
    <row r="177" spans="1:2" x14ac:dyDescent="0.25">
      <c r="A177">
        <v>176</v>
      </c>
      <c r="B177" s="7" t="s">
        <v>682</v>
      </c>
    </row>
    <row r="178" spans="1:2" x14ac:dyDescent="0.25">
      <c r="A178">
        <v>177</v>
      </c>
      <c r="B178" s="7" t="s">
        <v>683</v>
      </c>
    </row>
    <row r="179" spans="1:2" x14ac:dyDescent="0.25">
      <c r="A179">
        <v>178</v>
      </c>
      <c r="B179" s="7" t="s">
        <v>684</v>
      </c>
    </row>
    <row r="180" spans="1:2" x14ac:dyDescent="0.25">
      <c r="A180">
        <v>179</v>
      </c>
      <c r="B180" s="7" t="s">
        <v>685</v>
      </c>
    </row>
    <row r="181" spans="1:2" x14ac:dyDescent="0.25">
      <c r="A181">
        <v>180</v>
      </c>
      <c r="B181" s="7" t="s">
        <v>686</v>
      </c>
    </row>
    <row r="182" spans="1:2" x14ac:dyDescent="0.25">
      <c r="A182">
        <v>181</v>
      </c>
      <c r="B182" s="7" t="s">
        <v>687</v>
      </c>
    </row>
    <row r="183" spans="1:2" x14ac:dyDescent="0.25">
      <c r="A183">
        <v>182</v>
      </c>
      <c r="B183" s="7" t="s">
        <v>688</v>
      </c>
    </row>
    <row r="184" spans="1:2" x14ac:dyDescent="0.25">
      <c r="A184">
        <v>183</v>
      </c>
      <c r="B184" s="7" t="s">
        <v>689</v>
      </c>
    </row>
    <row r="185" spans="1:2" x14ac:dyDescent="0.25">
      <c r="A185">
        <v>184</v>
      </c>
      <c r="B185" s="7" t="s">
        <v>690</v>
      </c>
    </row>
    <row r="186" spans="1:2" x14ac:dyDescent="0.25">
      <c r="A186">
        <v>185</v>
      </c>
      <c r="B186" s="7" t="s">
        <v>691</v>
      </c>
    </row>
    <row r="187" spans="1:2" x14ac:dyDescent="0.25">
      <c r="A187">
        <v>186</v>
      </c>
      <c r="B187" s="7" t="s">
        <v>692</v>
      </c>
    </row>
    <row r="188" spans="1:2" x14ac:dyDescent="0.25">
      <c r="A188">
        <v>187</v>
      </c>
      <c r="B188" s="7" t="s">
        <v>693</v>
      </c>
    </row>
    <row r="189" spans="1:2" x14ac:dyDescent="0.25">
      <c r="A189">
        <v>188</v>
      </c>
      <c r="B189" s="7" t="s">
        <v>694</v>
      </c>
    </row>
    <row r="190" spans="1:2" x14ac:dyDescent="0.25">
      <c r="A190">
        <v>189</v>
      </c>
      <c r="B190" s="7" t="s">
        <v>695</v>
      </c>
    </row>
    <row r="191" spans="1:2" x14ac:dyDescent="0.25">
      <c r="A191">
        <v>190</v>
      </c>
      <c r="B191" s="7" t="s">
        <v>696</v>
      </c>
    </row>
    <row r="192" spans="1:2" x14ac:dyDescent="0.25">
      <c r="A192">
        <v>191</v>
      </c>
      <c r="B192" s="7" t="s">
        <v>697</v>
      </c>
    </row>
    <row r="193" spans="1:2" x14ac:dyDescent="0.25">
      <c r="A193">
        <v>192</v>
      </c>
      <c r="B193" s="7" t="s">
        <v>698</v>
      </c>
    </row>
    <row r="194" spans="1:2" x14ac:dyDescent="0.25">
      <c r="A194">
        <v>193</v>
      </c>
      <c r="B194" s="7" t="s">
        <v>699</v>
      </c>
    </row>
    <row r="195" spans="1:2" x14ac:dyDescent="0.25">
      <c r="A195">
        <v>194</v>
      </c>
      <c r="B195" s="7" t="s">
        <v>700</v>
      </c>
    </row>
    <row r="196" spans="1:2" x14ac:dyDescent="0.25">
      <c r="A196">
        <v>195</v>
      </c>
      <c r="B196" s="7" t="s">
        <v>701</v>
      </c>
    </row>
    <row r="197" spans="1:2" x14ac:dyDescent="0.25">
      <c r="A197">
        <v>196</v>
      </c>
      <c r="B197" s="7" t="s">
        <v>702</v>
      </c>
    </row>
    <row r="198" spans="1:2" x14ac:dyDescent="0.25">
      <c r="A198">
        <v>197</v>
      </c>
      <c r="B198" s="7" t="s">
        <v>703</v>
      </c>
    </row>
    <row r="199" spans="1:2" x14ac:dyDescent="0.25">
      <c r="A199">
        <v>198</v>
      </c>
      <c r="B199" s="7" t="s">
        <v>704</v>
      </c>
    </row>
    <row r="200" spans="1:2" x14ac:dyDescent="0.25">
      <c r="A200">
        <v>199</v>
      </c>
      <c r="B200" s="7" t="s">
        <v>705</v>
      </c>
    </row>
    <row r="201" spans="1:2" x14ac:dyDescent="0.25">
      <c r="A201">
        <v>200</v>
      </c>
      <c r="B201" s="7" t="s">
        <v>706</v>
      </c>
    </row>
    <row r="202" spans="1:2" x14ac:dyDescent="0.25">
      <c r="A202">
        <v>201</v>
      </c>
      <c r="B202" s="7" t="s">
        <v>707</v>
      </c>
    </row>
    <row r="203" spans="1:2" x14ac:dyDescent="0.25">
      <c r="A203">
        <v>202</v>
      </c>
      <c r="B203" s="7" t="s">
        <v>708</v>
      </c>
    </row>
    <row r="204" spans="1:2" x14ac:dyDescent="0.25">
      <c r="A204">
        <v>203</v>
      </c>
      <c r="B204" s="7" t="s">
        <v>709</v>
      </c>
    </row>
    <row r="205" spans="1:2" x14ac:dyDescent="0.25">
      <c r="A205">
        <v>204</v>
      </c>
      <c r="B205" s="7" t="s">
        <v>710</v>
      </c>
    </row>
    <row r="206" spans="1:2" x14ac:dyDescent="0.25">
      <c r="A206">
        <v>205</v>
      </c>
      <c r="B206" s="7" t="s">
        <v>711</v>
      </c>
    </row>
    <row r="207" spans="1:2" x14ac:dyDescent="0.25">
      <c r="A207">
        <v>206</v>
      </c>
      <c r="B207" s="7" t="s">
        <v>712</v>
      </c>
    </row>
    <row r="208" spans="1:2" x14ac:dyDescent="0.25">
      <c r="A208">
        <v>207</v>
      </c>
      <c r="B208" s="7" t="s">
        <v>713</v>
      </c>
    </row>
    <row r="209" spans="1:2" x14ac:dyDescent="0.25">
      <c r="A209">
        <v>208</v>
      </c>
      <c r="B209" s="7" t="s">
        <v>714</v>
      </c>
    </row>
    <row r="210" spans="1:2" x14ac:dyDescent="0.25">
      <c r="A210">
        <v>209</v>
      </c>
      <c r="B210" s="7" t="s">
        <v>715</v>
      </c>
    </row>
    <row r="211" spans="1:2" x14ac:dyDescent="0.25">
      <c r="A211">
        <v>210</v>
      </c>
      <c r="B211" s="7" t="s">
        <v>716</v>
      </c>
    </row>
    <row r="212" spans="1:2" x14ac:dyDescent="0.25">
      <c r="A212">
        <v>211</v>
      </c>
      <c r="B212" s="7" t="s">
        <v>717</v>
      </c>
    </row>
    <row r="213" spans="1:2" x14ac:dyDescent="0.25">
      <c r="A213">
        <v>212</v>
      </c>
      <c r="B213" s="7" t="s">
        <v>718</v>
      </c>
    </row>
    <row r="214" spans="1:2" x14ac:dyDescent="0.25">
      <c r="A214">
        <v>213</v>
      </c>
      <c r="B214" s="7" t="s">
        <v>719</v>
      </c>
    </row>
    <row r="215" spans="1:2" x14ac:dyDescent="0.25">
      <c r="A215">
        <v>214</v>
      </c>
      <c r="B215" s="7" t="s">
        <v>720</v>
      </c>
    </row>
    <row r="216" spans="1:2" x14ac:dyDescent="0.25">
      <c r="A216">
        <v>215</v>
      </c>
      <c r="B216" s="7" t="s">
        <v>721</v>
      </c>
    </row>
    <row r="217" spans="1:2" x14ac:dyDescent="0.25">
      <c r="A217">
        <v>216</v>
      </c>
      <c r="B217" s="7" t="s">
        <v>722</v>
      </c>
    </row>
    <row r="218" spans="1:2" x14ac:dyDescent="0.25">
      <c r="A218">
        <v>217</v>
      </c>
      <c r="B218" s="7" t="s">
        <v>723</v>
      </c>
    </row>
    <row r="219" spans="1:2" x14ac:dyDescent="0.25">
      <c r="A219">
        <v>218</v>
      </c>
      <c r="B219" s="7" t="s">
        <v>724</v>
      </c>
    </row>
    <row r="220" spans="1:2" x14ac:dyDescent="0.25">
      <c r="A220">
        <v>219</v>
      </c>
      <c r="B220" s="7" t="s">
        <v>725</v>
      </c>
    </row>
    <row r="221" spans="1:2" x14ac:dyDescent="0.25">
      <c r="A221">
        <v>220</v>
      </c>
      <c r="B221" s="7" t="s">
        <v>726</v>
      </c>
    </row>
    <row r="222" spans="1:2" x14ac:dyDescent="0.25">
      <c r="A222">
        <v>221</v>
      </c>
      <c r="B222" s="7" t="s">
        <v>727</v>
      </c>
    </row>
    <row r="223" spans="1:2" x14ac:dyDescent="0.25">
      <c r="A223">
        <v>222</v>
      </c>
      <c r="B223" s="7" t="s">
        <v>728</v>
      </c>
    </row>
    <row r="224" spans="1:2" x14ac:dyDescent="0.25">
      <c r="A224">
        <v>223</v>
      </c>
      <c r="B224" s="7" t="s">
        <v>729</v>
      </c>
    </row>
    <row r="225" spans="1:2" x14ac:dyDescent="0.25">
      <c r="A225">
        <v>224</v>
      </c>
      <c r="B225" s="7" t="s">
        <v>730</v>
      </c>
    </row>
    <row r="226" spans="1:2" x14ac:dyDescent="0.25">
      <c r="A226">
        <v>225</v>
      </c>
      <c r="B226" s="7" t="s">
        <v>731</v>
      </c>
    </row>
    <row r="227" spans="1:2" x14ac:dyDescent="0.25">
      <c r="A227">
        <v>226</v>
      </c>
      <c r="B227" s="7" t="s">
        <v>732</v>
      </c>
    </row>
    <row r="228" spans="1:2" x14ac:dyDescent="0.25">
      <c r="A228">
        <v>227</v>
      </c>
      <c r="B228" s="7" t="s">
        <v>733</v>
      </c>
    </row>
    <row r="229" spans="1:2" x14ac:dyDescent="0.25">
      <c r="A229">
        <v>228</v>
      </c>
      <c r="B229" s="7" t="s">
        <v>734</v>
      </c>
    </row>
    <row r="230" spans="1:2" x14ac:dyDescent="0.25">
      <c r="A230">
        <v>229</v>
      </c>
      <c r="B230" s="7" t="s">
        <v>735</v>
      </c>
    </row>
    <row r="231" spans="1:2" x14ac:dyDescent="0.25">
      <c r="A231">
        <v>230</v>
      </c>
      <c r="B231" s="7" t="s">
        <v>736</v>
      </c>
    </row>
    <row r="232" spans="1:2" x14ac:dyDescent="0.25">
      <c r="A232">
        <v>231</v>
      </c>
      <c r="B232" s="7" t="s">
        <v>737</v>
      </c>
    </row>
    <row r="233" spans="1:2" x14ac:dyDescent="0.25">
      <c r="A233">
        <v>232</v>
      </c>
      <c r="B233" s="7" t="s">
        <v>738</v>
      </c>
    </row>
    <row r="234" spans="1:2" x14ac:dyDescent="0.25">
      <c r="A234">
        <v>233</v>
      </c>
      <c r="B234" s="7" t="s">
        <v>739</v>
      </c>
    </row>
    <row r="235" spans="1:2" x14ac:dyDescent="0.25">
      <c r="A235">
        <v>234</v>
      </c>
      <c r="B235" s="7" t="s">
        <v>740</v>
      </c>
    </row>
    <row r="236" spans="1:2" x14ac:dyDescent="0.25">
      <c r="A236">
        <v>235</v>
      </c>
      <c r="B236" s="7" t="s">
        <v>741</v>
      </c>
    </row>
    <row r="237" spans="1:2" x14ac:dyDescent="0.25">
      <c r="A237">
        <v>236</v>
      </c>
      <c r="B237" s="7" t="s">
        <v>742</v>
      </c>
    </row>
    <row r="238" spans="1:2" x14ac:dyDescent="0.25">
      <c r="A238">
        <v>237</v>
      </c>
      <c r="B238" s="7" t="s">
        <v>743</v>
      </c>
    </row>
    <row r="239" spans="1:2" x14ac:dyDescent="0.25">
      <c r="A239">
        <v>238</v>
      </c>
      <c r="B239" s="7" t="s">
        <v>744</v>
      </c>
    </row>
    <row r="240" spans="1:2" x14ac:dyDescent="0.25">
      <c r="A240">
        <v>239</v>
      </c>
      <c r="B240" s="7" t="s">
        <v>745</v>
      </c>
    </row>
    <row r="241" spans="1:2" x14ac:dyDescent="0.25">
      <c r="A241">
        <v>240</v>
      </c>
      <c r="B241" s="7" t="s">
        <v>746</v>
      </c>
    </row>
    <row r="242" spans="1:2" x14ac:dyDescent="0.25">
      <c r="A242">
        <v>241</v>
      </c>
      <c r="B242" s="7" t="s">
        <v>747</v>
      </c>
    </row>
    <row r="243" spans="1:2" x14ac:dyDescent="0.25">
      <c r="A243">
        <v>242</v>
      </c>
      <c r="B243" s="7" t="s">
        <v>748</v>
      </c>
    </row>
    <row r="244" spans="1:2" x14ac:dyDescent="0.25">
      <c r="A244">
        <v>243</v>
      </c>
      <c r="B244" s="7" t="s">
        <v>749</v>
      </c>
    </row>
    <row r="245" spans="1:2" x14ac:dyDescent="0.25">
      <c r="A245">
        <v>244</v>
      </c>
      <c r="B245" s="7" t="s">
        <v>750</v>
      </c>
    </row>
    <row r="246" spans="1:2" x14ac:dyDescent="0.25">
      <c r="A246">
        <v>245</v>
      </c>
      <c r="B246" s="7" t="s">
        <v>751</v>
      </c>
    </row>
    <row r="247" spans="1:2" x14ac:dyDescent="0.25">
      <c r="A247">
        <v>246</v>
      </c>
      <c r="B247" s="7" t="s">
        <v>752</v>
      </c>
    </row>
    <row r="248" spans="1:2" x14ac:dyDescent="0.25">
      <c r="A248">
        <v>247</v>
      </c>
      <c r="B248" s="7" t="s">
        <v>753</v>
      </c>
    </row>
    <row r="249" spans="1:2" x14ac:dyDescent="0.25">
      <c r="A249">
        <v>248</v>
      </c>
      <c r="B249" s="7" t="s">
        <v>754</v>
      </c>
    </row>
    <row r="250" spans="1:2" x14ac:dyDescent="0.25">
      <c r="A250">
        <v>249</v>
      </c>
      <c r="B250" s="7" t="s">
        <v>755</v>
      </c>
    </row>
    <row r="251" spans="1:2" x14ac:dyDescent="0.25">
      <c r="A251">
        <v>250</v>
      </c>
      <c r="B251" s="7" t="s">
        <v>756</v>
      </c>
    </row>
    <row r="252" spans="1:2" x14ac:dyDescent="0.25">
      <c r="A252">
        <v>251</v>
      </c>
      <c r="B252" s="7" t="s">
        <v>757</v>
      </c>
    </row>
    <row r="253" spans="1:2" x14ac:dyDescent="0.25">
      <c r="A253">
        <v>252</v>
      </c>
      <c r="B253" s="7" t="s">
        <v>758</v>
      </c>
    </row>
    <row r="254" spans="1:2" x14ac:dyDescent="0.25">
      <c r="A254">
        <v>253</v>
      </c>
      <c r="B254" s="7" t="s">
        <v>759</v>
      </c>
    </row>
    <row r="255" spans="1:2" x14ac:dyDescent="0.25">
      <c r="A255">
        <v>254</v>
      </c>
      <c r="B255" s="7" t="s">
        <v>760</v>
      </c>
    </row>
    <row r="256" spans="1:2" x14ac:dyDescent="0.25">
      <c r="A256">
        <v>255</v>
      </c>
      <c r="B256" s="7" t="s">
        <v>761</v>
      </c>
    </row>
    <row r="257" spans="1:2" x14ac:dyDescent="0.25">
      <c r="A257">
        <v>256</v>
      </c>
      <c r="B257" s="7" t="s">
        <v>762</v>
      </c>
    </row>
    <row r="258" spans="1:2" x14ac:dyDescent="0.25">
      <c r="A258">
        <v>257</v>
      </c>
      <c r="B258" s="7" t="s">
        <v>763</v>
      </c>
    </row>
    <row r="259" spans="1:2" x14ac:dyDescent="0.25">
      <c r="A259">
        <v>258</v>
      </c>
      <c r="B259" s="7" t="s">
        <v>764</v>
      </c>
    </row>
    <row r="260" spans="1:2" x14ac:dyDescent="0.25">
      <c r="A260">
        <v>259</v>
      </c>
      <c r="B260" s="7" t="s">
        <v>765</v>
      </c>
    </row>
    <row r="261" spans="1:2" x14ac:dyDescent="0.25">
      <c r="A261">
        <v>260</v>
      </c>
      <c r="B261" s="7" t="s">
        <v>766</v>
      </c>
    </row>
    <row r="262" spans="1:2" x14ac:dyDescent="0.25">
      <c r="A262">
        <v>261</v>
      </c>
      <c r="B262" s="7" t="s">
        <v>767</v>
      </c>
    </row>
    <row r="263" spans="1:2" x14ac:dyDescent="0.25">
      <c r="A263">
        <v>262</v>
      </c>
      <c r="B263" s="7" t="s">
        <v>768</v>
      </c>
    </row>
    <row r="264" spans="1:2" x14ac:dyDescent="0.25">
      <c r="A264">
        <v>263</v>
      </c>
      <c r="B264" s="7" t="s">
        <v>769</v>
      </c>
    </row>
    <row r="265" spans="1:2" x14ac:dyDescent="0.25">
      <c r="A265">
        <v>264</v>
      </c>
      <c r="B265" s="7" t="s">
        <v>770</v>
      </c>
    </row>
    <row r="266" spans="1:2" x14ac:dyDescent="0.25">
      <c r="A266">
        <v>265</v>
      </c>
      <c r="B266" s="7" t="s">
        <v>771</v>
      </c>
    </row>
    <row r="267" spans="1:2" x14ac:dyDescent="0.25">
      <c r="A267">
        <v>266</v>
      </c>
      <c r="B267" s="7" t="s">
        <v>772</v>
      </c>
    </row>
    <row r="268" spans="1:2" x14ac:dyDescent="0.25">
      <c r="A268">
        <v>267</v>
      </c>
      <c r="B268" s="7" t="s">
        <v>773</v>
      </c>
    </row>
    <row r="269" spans="1:2" x14ac:dyDescent="0.25">
      <c r="A269">
        <v>268</v>
      </c>
      <c r="B269" s="7" t="s">
        <v>774</v>
      </c>
    </row>
    <row r="270" spans="1:2" x14ac:dyDescent="0.25">
      <c r="A270">
        <v>269</v>
      </c>
      <c r="B270" s="7" t="s">
        <v>775</v>
      </c>
    </row>
    <row r="271" spans="1:2" x14ac:dyDescent="0.25">
      <c r="A271">
        <v>270</v>
      </c>
      <c r="B271" s="7" t="s">
        <v>776</v>
      </c>
    </row>
    <row r="272" spans="1:2" x14ac:dyDescent="0.25">
      <c r="A272">
        <v>271</v>
      </c>
      <c r="B272" s="7" t="s">
        <v>777</v>
      </c>
    </row>
    <row r="273" spans="1:2" x14ac:dyDescent="0.25">
      <c r="A273">
        <v>272</v>
      </c>
      <c r="B273" s="7" t="s">
        <v>778</v>
      </c>
    </row>
    <row r="274" spans="1:2" x14ac:dyDescent="0.25">
      <c r="A274">
        <v>273</v>
      </c>
      <c r="B274" s="7" t="s">
        <v>779</v>
      </c>
    </row>
    <row r="275" spans="1:2" x14ac:dyDescent="0.25">
      <c r="A275">
        <v>274</v>
      </c>
      <c r="B275" s="7" t="s">
        <v>780</v>
      </c>
    </row>
    <row r="276" spans="1:2" x14ac:dyDescent="0.25">
      <c r="A276">
        <v>275</v>
      </c>
      <c r="B276" s="7" t="s">
        <v>781</v>
      </c>
    </row>
    <row r="277" spans="1:2" x14ac:dyDescent="0.25">
      <c r="A277">
        <v>276</v>
      </c>
      <c r="B277" s="7" t="s">
        <v>782</v>
      </c>
    </row>
    <row r="278" spans="1:2" x14ac:dyDescent="0.25">
      <c r="A278">
        <v>277</v>
      </c>
      <c r="B278" s="7" t="s">
        <v>783</v>
      </c>
    </row>
    <row r="279" spans="1:2" x14ac:dyDescent="0.25">
      <c r="A279">
        <v>278</v>
      </c>
      <c r="B279" s="7" t="s">
        <v>784</v>
      </c>
    </row>
    <row r="280" spans="1:2" x14ac:dyDescent="0.25">
      <c r="A280">
        <v>279</v>
      </c>
      <c r="B280" s="7" t="s">
        <v>785</v>
      </c>
    </row>
    <row r="281" spans="1:2" x14ac:dyDescent="0.25">
      <c r="A281">
        <v>280</v>
      </c>
      <c r="B281" s="7" t="s">
        <v>786</v>
      </c>
    </row>
    <row r="282" spans="1:2" x14ac:dyDescent="0.25">
      <c r="A282">
        <v>281</v>
      </c>
      <c r="B282" s="7" t="s">
        <v>787</v>
      </c>
    </row>
    <row r="283" spans="1:2" x14ac:dyDescent="0.25">
      <c r="A283">
        <v>282</v>
      </c>
      <c r="B283" s="7" t="s">
        <v>788</v>
      </c>
    </row>
    <row r="284" spans="1:2" x14ac:dyDescent="0.25">
      <c r="A284">
        <v>283</v>
      </c>
      <c r="B284" s="7" t="s">
        <v>789</v>
      </c>
    </row>
    <row r="285" spans="1:2" x14ac:dyDescent="0.25">
      <c r="A285">
        <v>284</v>
      </c>
      <c r="B285" s="7" t="s">
        <v>790</v>
      </c>
    </row>
    <row r="286" spans="1:2" x14ac:dyDescent="0.25">
      <c r="A286">
        <v>285</v>
      </c>
      <c r="B286" s="7" t="s">
        <v>791</v>
      </c>
    </row>
    <row r="287" spans="1:2" x14ac:dyDescent="0.25">
      <c r="A287">
        <v>286</v>
      </c>
      <c r="B287" s="7" t="s">
        <v>792</v>
      </c>
    </row>
    <row r="288" spans="1:2" x14ac:dyDescent="0.25">
      <c r="A288">
        <v>287</v>
      </c>
      <c r="B288" s="7" t="s">
        <v>793</v>
      </c>
    </row>
    <row r="289" spans="1:2" x14ac:dyDescent="0.25">
      <c r="A289">
        <v>288</v>
      </c>
      <c r="B289" s="7" t="s">
        <v>794</v>
      </c>
    </row>
    <row r="290" spans="1:2" x14ac:dyDescent="0.25">
      <c r="A290">
        <v>289</v>
      </c>
      <c r="B290" s="7" t="s">
        <v>795</v>
      </c>
    </row>
    <row r="291" spans="1:2" x14ac:dyDescent="0.25">
      <c r="A291">
        <v>290</v>
      </c>
      <c r="B291" s="7" t="s">
        <v>796</v>
      </c>
    </row>
    <row r="292" spans="1:2" x14ac:dyDescent="0.25">
      <c r="A292">
        <v>291</v>
      </c>
      <c r="B292" s="7" t="s">
        <v>797</v>
      </c>
    </row>
    <row r="293" spans="1:2" x14ac:dyDescent="0.25">
      <c r="A293">
        <v>292</v>
      </c>
      <c r="B293" s="7" t="s">
        <v>798</v>
      </c>
    </row>
    <row r="294" spans="1:2" x14ac:dyDescent="0.25">
      <c r="A294">
        <v>293</v>
      </c>
      <c r="B294" s="7" t="s">
        <v>799</v>
      </c>
    </row>
    <row r="295" spans="1:2" x14ac:dyDescent="0.25">
      <c r="A295">
        <v>294</v>
      </c>
      <c r="B295" s="7" t="s">
        <v>800</v>
      </c>
    </row>
    <row r="296" spans="1:2" x14ac:dyDescent="0.25">
      <c r="A296">
        <v>295</v>
      </c>
      <c r="B296" s="7" t="s">
        <v>801</v>
      </c>
    </row>
    <row r="297" spans="1:2" x14ac:dyDescent="0.25">
      <c r="A297">
        <v>296</v>
      </c>
      <c r="B297" s="7" t="s">
        <v>802</v>
      </c>
    </row>
    <row r="298" spans="1:2" x14ac:dyDescent="0.25">
      <c r="A298">
        <v>297</v>
      </c>
      <c r="B298" s="7" t="s">
        <v>803</v>
      </c>
    </row>
    <row r="299" spans="1:2" x14ac:dyDescent="0.25">
      <c r="A299">
        <v>298</v>
      </c>
      <c r="B299" s="7" t="s">
        <v>804</v>
      </c>
    </row>
    <row r="300" spans="1:2" x14ac:dyDescent="0.25">
      <c r="A300">
        <v>299</v>
      </c>
      <c r="B300" s="7" t="s">
        <v>805</v>
      </c>
    </row>
    <row r="301" spans="1:2" x14ac:dyDescent="0.25">
      <c r="A301">
        <v>300</v>
      </c>
      <c r="B301" s="7" t="s">
        <v>806</v>
      </c>
    </row>
    <row r="302" spans="1:2" x14ac:dyDescent="0.25">
      <c r="A302">
        <v>301</v>
      </c>
      <c r="B302" s="7" t="s">
        <v>807</v>
      </c>
    </row>
    <row r="303" spans="1:2" x14ac:dyDescent="0.25">
      <c r="A303">
        <v>302</v>
      </c>
      <c r="B303" s="7" t="s">
        <v>808</v>
      </c>
    </row>
    <row r="304" spans="1:2" x14ac:dyDescent="0.25">
      <c r="A304">
        <v>303</v>
      </c>
      <c r="B304" s="7" t="s">
        <v>809</v>
      </c>
    </row>
    <row r="305" spans="1:2" x14ac:dyDescent="0.25">
      <c r="A305">
        <v>304</v>
      </c>
      <c r="B305" s="7" t="s">
        <v>810</v>
      </c>
    </row>
    <row r="306" spans="1:2" x14ac:dyDescent="0.25">
      <c r="A306">
        <v>305</v>
      </c>
      <c r="B306" s="7" t="s">
        <v>811</v>
      </c>
    </row>
    <row r="307" spans="1:2" x14ac:dyDescent="0.25">
      <c r="A307">
        <v>306</v>
      </c>
      <c r="B307" s="7" t="s">
        <v>812</v>
      </c>
    </row>
    <row r="308" spans="1:2" x14ac:dyDescent="0.25">
      <c r="A308">
        <v>307</v>
      </c>
      <c r="B308" s="7" t="s">
        <v>813</v>
      </c>
    </row>
    <row r="309" spans="1:2" x14ac:dyDescent="0.25">
      <c r="A309">
        <v>308</v>
      </c>
      <c r="B309" s="7" t="s">
        <v>814</v>
      </c>
    </row>
    <row r="310" spans="1:2" x14ac:dyDescent="0.25">
      <c r="A310">
        <v>309</v>
      </c>
      <c r="B310" s="7" t="s">
        <v>815</v>
      </c>
    </row>
    <row r="311" spans="1:2" x14ac:dyDescent="0.25">
      <c r="A311">
        <v>310</v>
      </c>
      <c r="B311" s="7" t="s">
        <v>816</v>
      </c>
    </row>
    <row r="312" spans="1:2" x14ac:dyDescent="0.25">
      <c r="A312">
        <v>311</v>
      </c>
      <c r="B312" s="7" t="s">
        <v>817</v>
      </c>
    </row>
    <row r="313" spans="1:2" x14ac:dyDescent="0.25">
      <c r="A313">
        <v>312</v>
      </c>
      <c r="B313" s="7" t="s">
        <v>818</v>
      </c>
    </row>
    <row r="314" spans="1:2" x14ac:dyDescent="0.25">
      <c r="A314">
        <v>313</v>
      </c>
      <c r="B314" s="7" t="s">
        <v>819</v>
      </c>
    </row>
    <row r="315" spans="1:2" x14ac:dyDescent="0.25">
      <c r="A315">
        <v>314</v>
      </c>
      <c r="B315" s="7" t="s">
        <v>820</v>
      </c>
    </row>
    <row r="316" spans="1:2" x14ac:dyDescent="0.25">
      <c r="A316">
        <v>315</v>
      </c>
      <c r="B316" s="7" t="s">
        <v>821</v>
      </c>
    </row>
    <row r="317" spans="1:2" x14ac:dyDescent="0.25">
      <c r="A317">
        <v>316</v>
      </c>
      <c r="B317" s="7" t="s">
        <v>822</v>
      </c>
    </row>
    <row r="318" spans="1:2" x14ac:dyDescent="0.25">
      <c r="A318">
        <v>317</v>
      </c>
      <c r="B318" s="7" t="s">
        <v>823</v>
      </c>
    </row>
    <row r="319" spans="1:2" x14ac:dyDescent="0.25">
      <c r="A319">
        <v>318</v>
      </c>
      <c r="B319" s="7" t="s">
        <v>824</v>
      </c>
    </row>
    <row r="320" spans="1:2" x14ac:dyDescent="0.25">
      <c r="A320">
        <v>319</v>
      </c>
      <c r="B320" s="7" t="s">
        <v>825</v>
      </c>
    </row>
    <row r="321" spans="1:2" x14ac:dyDescent="0.25">
      <c r="A321">
        <v>320</v>
      </c>
      <c r="B321" s="7" t="s">
        <v>826</v>
      </c>
    </row>
    <row r="322" spans="1:2" x14ac:dyDescent="0.25">
      <c r="A322">
        <v>321</v>
      </c>
      <c r="B322" s="7" t="s">
        <v>827</v>
      </c>
    </row>
    <row r="323" spans="1:2" x14ac:dyDescent="0.25">
      <c r="A323">
        <v>322</v>
      </c>
      <c r="B323" s="7" t="s">
        <v>828</v>
      </c>
    </row>
    <row r="324" spans="1:2" x14ac:dyDescent="0.25">
      <c r="A324">
        <v>323</v>
      </c>
      <c r="B324" s="7" t="s">
        <v>829</v>
      </c>
    </row>
    <row r="325" spans="1:2" x14ac:dyDescent="0.25">
      <c r="A325">
        <v>324</v>
      </c>
      <c r="B325" s="7" t="s">
        <v>830</v>
      </c>
    </row>
    <row r="326" spans="1:2" x14ac:dyDescent="0.25">
      <c r="A326">
        <v>325</v>
      </c>
      <c r="B326" s="7" t="s">
        <v>831</v>
      </c>
    </row>
    <row r="327" spans="1:2" x14ac:dyDescent="0.25">
      <c r="A327">
        <v>326</v>
      </c>
      <c r="B327" s="7" t="s">
        <v>832</v>
      </c>
    </row>
    <row r="328" spans="1:2" x14ac:dyDescent="0.25">
      <c r="A328">
        <v>327</v>
      </c>
      <c r="B328" s="7" t="s">
        <v>833</v>
      </c>
    </row>
    <row r="329" spans="1:2" x14ac:dyDescent="0.25">
      <c r="A329">
        <v>328</v>
      </c>
      <c r="B329" s="7" t="s">
        <v>834</v>
      </c>
    </row>
    <row r="330" spans="1:2" x14ac:dyDescent="0.25">
      <c r="A330">
        <v>329</v>
      </c>
      <c r="B330" s="7" t="s">
        <v>835</v>
      </c>
    </row>
    <row r="331" spans="1:2" x14ac:dyDescent="0.25">
      <c r="A331">
        <v>330</v>
      </c>
      <c r="B331" s="7" t="s">
        <v>836</v>
      </c>
    </row>
    <row r="332" spans="1:2" x14ac:dyDescent="0.25">
      <c r="A332">
        <v>331</v>
      </c>
      <c r="B332" s="7" t="s">
        <v>837</v>
      </c>
    </row>
    <row r="333" spans="1:2" x14ac:dyDescent="0.25">
      <c r="A333">
        <v>332</v>
      </c>
      <c r="B333" s="7" t="s">
        <v>838</v>
      </c>
    </row>
    <row r="334" spans="1:2" x14ac:dyDescent="0.25">
      <c r="A334">
        <v>333</v>
      </c>
      <c r="B334" s="7" t="s">
        <v>839</v>
      </c>
    </row>
    <row r="335" spans="1:2" x14ac:dyDescent="0.25">
      <c r="A335">
        <v>334</v>
      </c>
      <c r="B335" s="7" t="s">
        <v>840</v>
      </c>
    </row>
    <row r="336" spans="1:2" x14ac:dyDescent="0.25">
      <c r="A336">
        <v>335</v>
      </c>
      <c r="B336" s="7" t="s">
        <v>841</v>
      </c>
    </row>
    <row r="337" spans="1:2" x14ac:dyDescent="0.25">
      <c r="A337">
        <v>336</v>
      </c>
      <c r="B337" s="7" t="s">
        <v>842</v>
      </c>
    </row>
    <row r="338" spans="1:2" x14ac:dyDescent="0.25">
      <c r="A338">
        <v>337</v>
      </c>
      <c r="B338" s="7" t="s">
        <v>843</v>
      </c>
    </row>
    <row r="339" spans="1:2" x14ac:dyDescent="0.25">
      <c r="A339">
        <v>338</v>
      </c>
      <c r="B339" s="7" t="s">
        <v>844</v>
      </c>
    </row>
    <row r="340" spans="1:2" x14ac:dyDescent="0.25">
      <c r="A340">
        <v>339</v>
      </c>
      <c r="B340" s="7" t="s">
        <v>845</v>
      </c>
    </row>
    <row r="341" spans="1:2" x14ac:dyDescent="0.25">
      <c r="A341">
        <v>340</v>
      </c>
      <c r="B341" s="7" t="s">
        <v>846</v>
      </c>
    </row>
    <row r="342" spans="1:2" x14ac:dyDescent="0.25">
      <c r="A342">
        <v>341</v>
      </c>
      <c r="B342" s="7" t="s">
        <v>847</v>
      </c>
    </row>
    <row r="343" spans="1:2" x14ac:dyDescent="0.25">
      <c r="A343">
        <v>342</v>
      </c>
      <c r="B343" s="7" t="s">
        <v>848</v>
      </c>
    </row>
    <row r="344" spans="1:2" x14ac:dyDescent="0.25">
      <c r="A344">
        <v>343</v>
      </c>
      <c r="B344" s="7" t="s">
        <v>849</v>
      </c>
    </row>
    <row r="345" spans="1:2" x14ac:dyDescent="0.25">
      <c r="A345">
        <v>344</v>
      </c>
      <c r="B345" s="7" t="s">
        <v>850</v>
      </c>
    </row>
    <row r="346" spans="1:2" x14ac:dyDescent="0.25">
      <c r="A346">
        <v>345</v>
      </c>
      <c r="B346" s="7" t="s">
        <v>851</v>
      </c>
    </row>
    <row r="347" spans="1:2" x14ac:dyDescent="0.25">
      <c r="A347">
        <v>346</v>
      </c>
      <c r="B347" s="7" t="s">
        <v>852</v>
      </c>
    </row>
    <row r="348" spans="1:2" x14ac:dyDescent="0.25">
      <c r="A348">
        <v>347</v>
      </c>
      <c r="B348" s="7" t="s">
        <v>853</v>
      </c>
    </row>
    <row r="349" spans="1:2" x14ac:dyDescent="0.25">
      <c r="A349">
        <v>348</v>
      </c>
      <c r="B349" s="7" t="s">
        <v>854</v>
      </c>
    </row>
    <row r="350" spans="1:2" x14ac:dyDescent="0.25">
      <c r="A350">
        <v>349</v>
      </c>
      <c r="B350" s="7" t="s">
        <v>855</v>
      </c>
    </row>
    <row r="351" spans="1:2" x14ac:dyDescent="0.25">
      <c r="A351">
        <v>350</v>
      </c>
      <c r="B351" s="7" t="s">
        <v>856</v>
      </c>
    </row>
    <row r="352" spans="1:2" x14ac:dyDescent="0.25">
      <c r="A352">
        <v>351</v>
      </c>
      <c r="B352" s="7" t="s">
        <v>857</v>
      </c>
    </row>
    <row r="353" spans="1:2" x14ac:dyDescent="0.25">
      <c r="A353">
        <v>352</v>
      </c>
      <c r="B353" s="7" t="s">
        <v>858</v>
      </c>
    </row>
    <row r="354" spans="1:2" x14ac:dyDescent="0.25">
      <c r="A354">
        <v>353</v>
      </c>
      <c r="B354" s="7" t="s">
        <v>859</v>
      </c>
    </row>
    <row r="355" spans="1:2" x14ac:dyDescent="0.25">
      <c r="A355">
        <v>354</v>
      </c>
      <c r="B355" s="7" t="s">
        <v>860</v>
      </c>
    </row>
    <row r="356" spans="1:2" x14ac:dyDescent="0.25">
      <c r="A356">
        <v>355</v>
      </c>
      <c r="B356" s="7" t="s">
        <v>861</v>
      </c>
    </row>
    <row r="357" spans="1:2" x14ac:dyDescent="0.25">
      <c r="A357">
        <v>356</v>
      </c>
      <c r="B357" s="7" t="s">
        <v>862</v>
      </c>
    </row>
    <row r="358" spans="1:2" x14ac:dyDescent="0.25">
      <c r="A358">
        <v>357</v>
      </c>
      <c r="B358" s="7" t="s">
        <v>863</v>
      </c>
    </row>
    <row r="359" spans="1:2" x14ac:dyDescent="0.25">
      <c r="A359">
        <v>358</v>
      </c>
      <c r="B359" s="7" t="s">
        <v>864</v>
      </c>
    </row>
    <row r="360" spans="1:2" x14ac:dyDescent="0.25">
      <c r="A360">
        <v>359</v>
      </c>
      <c r="B360" s="7" t="s">
        <v>865</v>
      </c>
    </row>
    <row r="361" spans="1:2" x14ac:dyDescent="0.25">
      <c r="A361">
        <v>360</v>
      </c>
      <c r="B361" s="7" t="s">
        <v>866</v>
      </c>
    </row>
    <row r="362" spans="1:2" x14ac:dyDescent="0.25">
      <c r="A362">
        <v>361</v>
      </c>
      <c r="B362" s="7" t="s">
        <v>867</v>
      </c>
    </row>
    <row r="363" spans="1:2" x14ac:dyDescent="0.25">
      <c r="A363">
        <v>362</v>
      </c>
      <c r="B363" s="7" t="s">
        <v>868</v>
      </c>
    </row>
    <row r="364" spans="1:2" x14ac:dyDescent="0.25">
      <c r="A364">
        <v>363</v>
      </c>
      <c r="B364" s="7" t="s">
        <v>869</v>
      </c>
    </row>
    <row r="365" spans="1:2" x14ac:dyDescent="0.25">
      <c r="A365">
        <v>364</v>
      </c>
      <c r="B365" s="7" t="s">
        <v>870</v>
      </c>
    </row>
    <row r="366" spans="1:2" x14ac:dyDescent="0.25">
      <c r="A366">
        <v>365</v>
      </c>
      <c r="B366" s="7" t="s">
        <v>871</v>
      </c>
    </row>
    <row r="367" spans="1:2" x14ac:dyDescent="0.25">
      <c r="A367">
        <v>366</v>
      </c>
      <c r="B367" s="7" t="s">
        <v>872</v>
      </c>
    </row>
    <row r="368" spans="1:2" x14ac:dyDescent="0.25">
      <c r="A368">
        <v>367</v>
      </c>
      <c r="B368" s="7" t="s">
        <v>873</v>
      </c>
    </row>
    <row r="369" spans="1:2" x14ac:dyDescent="0.25">
      <c r="A369">
        <v>368</v>
      </c>
      <c r="B369" s="7" t="s">
        <v>874</v>
      </c>
    </row>
    <row r="370" spans="1:2" x14ac:dyDescent="0.25">
      <c r="A370">
        <v>369</v>
      </c>
      <c r="B370" s="7" t="s">
        <v>875</v>
      </c>
    </row>
    <row r="371" spans="1:2" x14ac:dyDescent="0.25">
      <c r="A371">
        <v>370</v>
      </c>
      <c r="B371" s="7" t="s">
        <v>876</v>
      </c>
    </row>
    <row r="372" spans="1:2" x14ac:dyDescent="0.25">
      <c r="A372">
        <v>371</v>
      </c>
      <c r="B372" s="7" t="s">
        <v>877</v>
      </c>
    </row>
    <row r="373" spans="1:2" x14ac:dyDescent="0.25">
      <c r="A373">
        <v>372</v>
      </c>
      <c r="B373" s="7" t="s">
        <v>878</v>
      </c>
    </row>
    <row r="374" spans="1:2" x14ac:dyDescent="0.25">
      <c r="A374">
        <v>373</v>
      </c>
      <c r="B374" s="7" t="s">
        <v>879</v>
      </c>
    </row>
    <row r="375" spans="1:2" x14ac:dyDescent="0.25">
      <c r="A375">
        <v>374</v>
      </c>
      <c r="B375" s="7" t="s">
        <v>880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Classic Maya geopolitics</vt:lpstr>
      <vt:lpstr>Bibliography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Moncro</dc:creator>
  <cp:lastModifiedBy>Moncrolit Productions</cp:lastModifiedBy>
  <dcterms:created xsi:type="dcterms:W3CDTF">2015-06-05T18:19:34Z</dcterms:created>
  <dcterms:modified xsi:type="dcterms:W3CDTF">2026-02-25T16:53:17Z</dcterms:modified>
</cp:coreProperties>
</file>